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0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<sst xmlns="http://schemas.openxmlformats.org/spreadsheetml/2006/main" count="26" uniqueCount="26">
  <si>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Lieu :</t>
  </si>
  <si>
    <t>J 21 Robache – Senones</t>
  </si>
  <si>
    <t>Distance :</t>
  </si>
  <si>
    <t>12,3 km</t>
  </si>
  <si>
    <t>RVS 2018</t>
  </si>
  <si>
    <t>Carte :</t>
  </si>
  <si>
    <t>3617 O T St-Dié</t>
  </si>
  <si>
    <t>Dénivelé :</t>
  </si>
  <si>
    <t>264 m.</t>
  </si>
  <si>
    <t>3617 E t Ste-Marie-aux-Mines</t>
  </si>
  <si>
    <t>Balisage</t>
  </si>
  <si>
    <t>Itinéraire</t>
  </si>
  <si>
    <t>Altitude</t>
  </si>
  <si>
    <t>Dénivelé +/-</t>
  </si>
  <si>
    <t>Cumul des +</t>
  </si>
  <si>
    <t>Tronçon k.m.</t>
  </si>
  <si>
    <t>Cumul k.m.</t>
  </si>
  <si>
    <t>Horaires</t>
  </si>
  <si>
    <t>Observations</t>
  </si>
  <si>
    <t>Les Raids de Robache</t>
  </si>
  <si>
    <t>St-Jean d'Ormont</t>
  </si>
  <si>
    <t>Cote 592</t>
  </si>
  <si>
    <t>La Fontenelle</t>
  </si>
  <si>
    <t>Cote 407</t>
  </si>
  <si>
    <t>Menil/Senones</t>
  </si>
  <si>
    <t>Senones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</si>
</sst>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6">
    <font>
      <sz val="10"/>
      <name val="Arial"/>
      <family val="2"/>
    </font>
    <font>
      <b/>
      <sz val="14"/>
      <name val="Arial"/>
      <family val="2"/>
    </font>
    <font>
      <b/>
      <sz val="10"/>
      <name val="Palatino Linotype"/>
      <family val="1"/>
    </font>
    <font>
      <b/>
      <sz val="12"/>
      <name val="Palatino Linotype"/>
      <family val="1"/>
    </font>
    <font>
      <b/>
      <sz val="11"/>
      <name val="Palatino Linotype"/>
      <family val="1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164" fontId="3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 horizontal="left" vertical="center"/>
    </xf>
    <xf numFmtId="164" fontId="0" fillId="0" borderId="3" xfId="0" applyFont="1" applyFill="1" applyBorder="1" applyAlignment="1">
      <alignment horizontal="center" vertical="center"/>
    </xf>
    <xf numFmtId="164" fontId="0" fillId="0" borderId="3" xfId="0" applyFont="1" applyFill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3" xfId="0" applyFont="1" applyBorder="1" applyAlignment="1">
      <alignment horizontal="center" vertical="center"/>
    </xf>
    <xf numFmtId="164" fontId="0" fillId="0" borderId="3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5BBB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Feuil10!$C$8:$C$14</c:f>
              <c:numCache/>
            </c:numRef>
          </c:val>
          <c:smooth val="0"/>
        </c:ser>
        <c:marker val="1"/>
        <c:axId val="43634161"/>
        <c:axId val="57163130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Feuil10!$G$8:$G$14</c:f>
              <c:numCache/>
            </c:numRef>
          </c:val>
          <c:smooth val="0"/>
        </c:ser>
        <c:marker val="1"/>
        <c:axId val="44706123"/>
        <c:axId val="66810788"/>
      </c:lineChart>
      <c:dateAx>
        <c:axId val="436341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63130"/>
        <c:crossesAt val="0"/>
        <c:auto val="0"/>
        <c:noMultiLvlLbl val="0"/>
      </c:dateAx>
      <c:valAx>
        <c:axId val="571631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34161"/>
        <c:crossesAt val="1"/>
        <c:crossBetween val="midCat"/>
        <c:dispUnits/>
      </c:valAx>
      <c:dateAx>
        <c:axId val="447061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10788"/>
        <c:crossesAt val="0"/>
        <c:auto val="0"/>
        <c:noMultiLvlLbl val="0"/>
      </c:dateAx>
      <c:valAx>
        <c:axId val="6681078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06123"/>
        <c:crosses val="max"/>
        <c:crossBetween val="midCat"/>
        <c:dispUnits/>
      </c:valAx>
      <c:spPr>
        <a:solidFill>
          <a:srgbClr val="D9D9D9"/>
        </a:solidFill>
        <a:ln w="254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13</xdr:row>
      <xdr:rowOff>123825</xdr:rowOff>
    </xdr:from>
    <xdr:to>
      <xdr:col>0</xdr:col>
      <xdr:colOff>361950</xdr:colOff>
      <xdr:row>13</xdr:row>
      <xdr:rowOff>200025</xdr:rowOff>
    </xdr:to>
    <xdr:grpSp>
      <xdr:nvGrpSpPr>
        <xdr:cNvPr id="1" name="Group 158"/>
        <xdr:cNvGrpSpPr>
          <a:grpSpLocks/>
        </xdr:cNvGrpSpPr>
      </xdr:nvGrpSpPr>
      <xdr:grpSpPr>
        <a:xfrm>
          <a:off x="200025" y="3981450"/>
          <a:ext cx="161925" cy="76200"/>
          <a:chOff x="332" y="6320"/>
          <a:chExt cx="261" cy="122"/>
        </a:xfrm>
        <a:solidFill>
          <a:srgbClr val="FFFFFF"/>
        </a:solidFill>
      </xdr:grpSpPr>
      <xdr:sp>
        <xdr:nvSpPr>
          <xdr:cNvPr id="2" name="Rectangle 159"/>
          <xdr:cNvSpPr>
            <a:spLocks/>
          </xdr:cNvSpPr>
        </xdr:nvSpPr>
        <xdr:spPr>
          <a:xfrm>
            <a:off x="332" y="6320"/>
            <a:ext cx="261" cy="121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160"/>
          <xdr:cNvSpPr>
            <a:spLocks/>
          </xdr:cNvSpPr>
        </xdr:nvSpPr>
        <xdr:spPr>
          <a:xfrm>
            <a:off x="427" y="6320"/>
            <a:ext cx="75" cy="121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123825</xdr:rowOff>
    </xdr:from>
    <xdr:to>
      <xdr:col>0</xdr:col>
      <xdr:colOff>361950</xdr:colOff>
      <xdr:row>12</xdr:row>
      <xdr:rowOff>200025</xdr:rowOff>
    </xdr:to>
    <xdr:grpSp>
      <xdr:nvGrpSpPr>
        <xdr:cNvPr id="4" name="Group 161"/>
        <xdr:cNvGrpSpPr>
          <a:grpSpLocks/>
        </xdr:cNvGrpSpPr>
      </xdr:nvGrpSpPr>
      <xdr:grpSpPr>
        <a:xfrm>
          <a:off x="200025" y="3667125"/>
          <a:ext cx="161925" cy="76200"/>
          <a:chOff x="332" y="5821"/>
          <a:chExt cx="261" cy="122"/>
        </a:xfrm>
        <a:solidFill>
          <a:srgbClr val="FFFFFF"/>
        </a:solidFill>
      </xdr:grpSpPr>
      <xdr:sp>
        <xdr:nvSpPr>
          <xdr:cNvPr id="5" name="Rectangle 162"/>
          <xdr:cNvSpPr>
            <a:spLocks/>
          </xdr:cNvSpPr>
        </xdr:nvSpPr>
        <xdr:spPr>
          <a:xfrm>
            <a:off x="332" y="5821"/>
            <a:ext cx="261" cy="121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163"/>
          <xdr:cNvSpPr>
            <a:spLocks/>
          </xdr:cNvSpPr>
        </xdr:nvSpPr>
        <xdr:spPr>
          <a:xfrm>
            <a:off x="427" y="5821"/>
            <a:ext cx="75" cy="121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11</xdr:row>
      <xdr:rowOff>123825</xdr:rowOff>
    </xdr:from>
    <xdr:to>
      <xdr:col>0</xdr:col>
      <xdr:colOff>361950</xdr:colOff>
      <xdr:row>11</xdr:row>
      <xdr:rowOff>200025</xdr:rowOff>
    </xdr:to>
    <xdr:grpSp>
      <xdr:nvGrpSpPr>
        <xdr:cNvPr id="7" name="Group 164"/>
        <xdr:cNvGrpSpPr>
          <a:grpSpLocks/>
        </xdr:cNvGrpSpPr>
      </xdr:nvGrpSpPr>
      <xdr:grpSpPr>
        <a:xfrm>
          <a:off x="200025" y="3352800"/>
          <a:ext cx="161925" cy="76200"/>
          <a:chOff x="332" y="5324"/>
          <a:chExt cx="261" cy="123"/>
        </a:xfrm>
        <a:solidFill>
          <a:srgbClr val="FFFFFF"/>
        </a:solidFill>
      </xdr:grpSpPr>
      <xdr:sp>
        <xdr:nvSpPr>
          <xdr:cNvPr id="8" name="Rectangle 165"/>
          <xdr:cNvSpPr>
            <a:spLocks/>
          </xdr:cNvSpPr>
        </xdr:nvSpPr>
        <xdr:spPr>
          <a:xfrm>
            <a:off x="332" y="5324"/>
            <a:ext cx="261" cy="123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166"/>
          <xdr:cNvSpPr>
            <a:spLocks/>
          </xdr:cNvSpPr>
        </xdr:nvSpPr>
        <xdr:spPr>
          <a:xfrm>
            <a:off x="427" y="5324"/>
            <a:ext cx="75" cy="123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10</xdr:row>
      <xdr:rowOff>123825</xdr:rowOff>
    </xdr:from>
    <xdr:to>
      <xdr:col>0</xdr:col>
      <xdr:colOff>361950</xdr:colOff>
      <xdr:row>10</xdr:row>
      <xdr:rowOff>200025</xdr:rowOff>
    </xdr:to>
    <xdr:grpSp>
      <xdr:nvGrpSpPr>
        <xdr:cNvPr id="10" name="Group 167"/>
        <xdr:cNvGrpSpPr>
          <a:grpSpLocks/>
        </xdr:cNvGrpSpPr>
      </xdr:nvGrpSpPr>
      <xdr:grpSpPr>
        <a:xfrm>
          <a:off x="200025" y="3038475"/>
          <a:ext cx="161925" cy="76200"/>
          <a:chOff x="332" y="4827"/>
          <a:chExt cx="261" cy="125"/>
        </a:xfrm>
        <a:solidFill>
          <a:srgbClr val="FFFFFF"/>
        </a:solidFill>
      </xdr:grpSpPr>
      <xdr:sp>
        <xdr:nvSpPr>
          <xdr:cNvPr id="11" name="Rectangle 168"/>
          <xdr:cNvSpPr>
            <a:spLocks/>
          </xdr:cNvSpPr>
        </xdr:nvSpPr>
        <xdr:spPr>
          <a:xfrm>
            <a:off x="332" y="4827"/>
            <a:ext cx="261" cy="125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69"/>
          <xdr:cNvSpPr>
            <a:spLocks/>
          </xdr:cNvSpPr>
        </xdr:nvSpPr>
        <xdr:spPr>
          <a:xfrm>
            <a:off x="427" y="4827"/>
            <a:ext cx="75" cy="125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9</xdr:row>
      <xdr:rowOff>123825</xdr:rowOff>
    </xdr:from>
    <xdr:to>
      <xdr:col>0</xdr:col>
      <xdr:colOff>361950</xdr:colOff>
      <xdr:row>9</xdr:row>
      <xdr:rowOff>200025</xdr:rowOff>
    </xdr:to>
    <xdr:grpSp>
      <xdr:nvGrpSpPr>
        <xdr:cNvPr id="13" name="Group 170"/>
        <xdr:cNvGrpSpPr>
          <a:grpSpLocks/>
        </xdr:cNvGrpSpPr>
      </xdr:nvGrpSpPr>
      <xdr:grpSpPr>
        <a:xfrm>
          <a:off x="200025" y="2724150"/>
          <a:ext cx="161925" cy="85725"/>
          <a:chOff x="332" y="4330"/>
          <a:chExt cx="261" cy="127"/>
        </a:xfrm>
        <a:solidFill>
          <a:srgbClr val="FFFFFF"/>
        </a:solidFill>
      </xdr:grpSpPr>
      <xdr:sp>
        <xdr:nvSpPr>
          <xdr:cNvPr id="14" name="Rectangle 171"/>
          <xdr:cNvSpPr>
            <a:spLocks/>
          </xdr:cNvSpPr>
        </xdr:nvSpPr>
        <xdr:spPr>
          <a:xfrm>
            <a:off x="332" y="4330"/>
            <a:ext cx="261" cy="127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172"/>
          <xdr:cNvSpPr>
            <a:spLocks/>
          </xdr:cNvSpPr>
        </xdr:nvSpPr>
        <xdr:spPr>
          <a:xfrm>
            <a:off x="427" y="4330"/>
            <a:ext cx="75" cy="127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8</xdr:row>
      <xdr:rowOff>123825</xdr:rowOff>
    </xdr:from>
    <xdr:to>
      <xdr:col>0</xdr:col>
      <xdr:colOff>361950</xdr:colOff>
      <xdr:row>8</xdr:row>
      <xdr:rowOff>200025</xdr:rowOff>
    </xdr:to>
    <xdr:grpSp>
      <xdr:nvGrpSpPr>
        <xdr:cNvPr id="16" name="Group 173"/>
        <xdr:cNvGrpSpPr>
          <a:grpSpLocks/>
        </xdr:cNvGrpSpPr>
      </xdr:nvGrpSpPr>
      <xdr:grpSpPr>
        <a:xfrm>
          <a:off x="200025" y="2409825"/>
          <a:ext cx="161925" cy="76200"/>
          <a:chOff x="332" y="3832"/>
          <a:chExt cx="261" cy="123"/>
        </a:xfrm>
        <a:solidFill>
          <a:srgbClr val="FFFFFF"/>
        </a:solidFill>
      </xdr:grpSpPr>
      <xdr:sp>
        <xdr:nvSpPr>
          <xdr:cNvPr id="17" name="Rectangle 174"/>
          <xdr:cNvSpPr>
            <a:spLocks/>
          </xdr:cNvSpPr>
        </xdr:nvSpPr>
        <xdr:spPr>
          <a:xfrm>
            <a:off x="332" y="3832"/>
            <a:ext cx="261" cy="123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175"/>
          <xdr:cNvSpPr>
            <a:spLocks/>
          </xdr:cNvSpPr>
        </xdr:nvSpPr>
        <xdr:spPr>
          <a:xfrm>
            <a:off x="427" y="3832"/>
            <a:ext cx="75" cy="123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7</xdr:row>
      <xdr:rowOff>123825</xdr:rowOff>
    </xdr:from>
    <xdr:to>
      <xdr:col>0</xdr:col>
      <xdr:colOff>257175</xdr:colOff>
      <xdr:row>7</xdr:row>
      <xdr:rowOff>200025</xdr:rowOff>
    </xdr:to>
    <xdr:grpSp>
      <xdr:nvGrpSpPr>
        <xdr:cNvPr id="19" name="Group 176"/>
        <xdr:cNvGrpSpPr>
          <a:grpSpLocks/>
        </xdr:cNvGrpSpPr>
      </xdr:nvGrpSpPr>
      <xdr:grpSpPr>
        <a:xfrm>
          <a:off x="95250" y="2095500"/>
          <a:ext cx="161925" cy="76200"/>
          <a:chOff x="158" y="3335"/>
          <a:chExt cx="261" cy="124"/>
        </a:xfrm>
        <a:solidFill>
          <a:srgbClr val="FFFFFF"/>
        </a:solidFill>
      </xdr:grpSpPr>
      <xdr:sp>
        <xdr:nvSpPr>
          <xdr:cNvPr id="20" name="Rectangle 177"/>
          <xdr:cNvSpPr>
            <a:spLocks/>
          </xdr:cNvSpPr>
        </xdr:nvSpPr>
        <xdr:spPr>
          <a:xfrm>
            <a:off x="158" y="3335"/>
            <a:ext cx="261" cy="123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178"/>
          <xdr:cNvSpPr>
            <a:spLocks/>
          </xdr:cNvSpPr>
        </xdr:nvSpPr>
        <xdr:spPr>
          <a:xfrm>
            <a:off x="257" y="3335"/>
            <a:ext cx="75" cy="123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371475</xdr:colOff>
      <xdr:row>7</xdr:row>
      <xdr:rowOff>114300</xdr:rowOff>
    </xdr:from>
    <xdr:to>
      <xdr:col>0</xdr:col>
      <xdr:colOff>533400</xdr:colOff>
      <xdr:row>7</xdr:row>
      <xdr:rowOff>209550</xdr:rowOff>
    </xdr:to>
    <xdr:sp>
      <xdr:nvSpPr>
        <xdr:cNvPr id="22" name="Rectangle 179"/>
        <xdr:cNvSpPr>
          <a:spLocks/>
        </xdr:cNvSpPr>
      </xdr:nvSpPr>
      <xdr:spPr>
        <a:xfrm>
          <a:off x="371475" y="2085975"/>
          <a:ext cx="161925" cy="95250"/>
        </a:xfrm>
        <a:prstGeom prst="rect">
          <a:avLst/>
        </a:prstGeom>
        <a:solidFill>
          <a:srgbClr val="3399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14</xdr:row>
      <xdr:rowOff>219075</xdr:rowOff>
    </xdr:from>
    <xdr:to>
      <xdr:col>8</xdr:col>
      <xdr:colOff>19050</xdr:colOff>
      <xdr:row>22</xdr:row>
      <xdr:rowOff>180975</xdr:rowOff>
    </xdr:to>
    <xdr:graphicFrame>
      <xdr:nvGraphicFramePr>
        <xdr:cNvPr id="23" name="Chart 23"/>
        <xdr:cNvGraphicFramePr/>
      </xdr:nvGraphicFramePr>
      <xdr:xfrm>
        <a:off x="666750" y="4391025"/>
        <a:ext cx="52959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1685925</xdr:colOff>
      <xdr:row>0</xdr:row>
      <xdr:rowOff>0</xdr:rowOff>
    </xdr:from>
    <xdr:to>
      <xdr:col>5</xdr:col>
      <xdr:colOff>47625</xdr:colOff>
      <xdr:row>1</xdr:row>
      <xdr:rowOff>161925</xdr:rowOff>
    </xdr:to>
    <xdr:pic>
      <xdr:nvPicPr>
        <xdr:cNvPr id="24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0"/>
          <a:ext cx="18478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view="pageBreakPreview" zoomScaleSheetLayoutView="100" workbookViewId="0" topLeftCell="A1">
      <selection activeCell="R3" sqref="R3"/>
    </sheetView>
  </sheetViews>
  <sheetFormatPr defaultColWidth="11.421875" defaultRowHeight="12.75"/>
  <cols>
    <col min="1" max="1" width="9.57421875" style="0" customWidth="1"/>
    <col min="2" max="2" width="26.28125" style="0" customWidth="1"/>
    <col min="3" max="4" width="9.140625" style="0" customWidth="1"/>
    <col min="5" max="5" width="7.7109375" style="0" customWidth="1"/>
    <col min="6" max="6" width="9.00390625" style="0" customWidth="1"/>
    <col min="7" max="7" width="8.57421875" style="0" customWidth="1"/>
    <col min="8" max="8" width="9.7109375" style="0" customWidth="1"/>
    <col min="9" max="9" width="18.00390625" style="0" customWidth="1"/>
  </cols>
  <sheetData>
    <row r="1" spans="1:9" ht="29.2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9.5" customHeight="1">
      <c r="A2" s="2"/>
      <c r="B2" s="2"/>
      <c r="C2" s="2"/>
      <c r="D2" s="2"/>
      <c r="E2" s="2"/>
      <c r="F2" s="2"/>
      <c r="G2" s="2"/>
      <c r="H2" s="3">
        <v>43280</v>
      </c>
      <c r="I2" s="2"/>
    </row>
    <row r="3" spans="1:9" ht="19.5" customHeight="1">
      <c r="A3" s="4" t="s">
        <v>0</v>
      </c>
      <c r="B3" s="4" t="s">
        <v>1</v>
      </c>
      <c r="C3" s="2"/>
      <c r="D3" s="4" t="s">
        <v>2</v>
      </c>
      <c r="E3" s="4"/>
      <c r="F3" s="4" t="s">
        <v>3</v>
      </c>
      <c r="G3" s="2"/>
      <c r="H3" s="2"/>
      <c r="I3" s="2"/>
    </row>
    <row r="4" spans="1:9" ht="19.5" customHeight="1">
      <c r="A4" s="2"/>
      <c r="B4" s="2"/>
      <c r="C4" s="2" t="s">
        <v>4</v>
      </c>
      <c r="D4" s="4"/>
      <c r="E4" s="4"/>
      <c r="F4" s="2"/>
      <c r="G4" s="2"/>
      <c r="H4" s="2"/>
      <c r="I4" s="2"/>
    </row>
    <row r="5" spans="1:9" ht="19.5" customHeight="1">
      <c r="A5" s="4" t="s">
        <v>5</v>
      </c>
      <c r="B5" s="5" t="s">
        <v>6</v>
      </c>
      <c r="C5" s="2"/>
      <c r="D5" s="4" t="s">
        <v>7</v>
      </c>
      <c r="E5" s="4"/>
      <c r="F5" s="4" t="s">
        <v>8</v>
      </c>
      <c r="G5" s="2"/>
      <c r="H5" s="2"/>
      <c r="I5" s="2"/>
    </row>
    <row r="6" spans="1:9" ht="14.25" customHeight="1">
      <c r="A6" s="2"/>
      <c r="B6" s="5" t="s">
        <v>9</v>
      </c>
      <c r="C6" s="2"/>
      <c r="D6" s="2"/>
      <c r="E6" s="2"/>
      <c r="F6" s="2"/>
      <c r="G6" s="2"/>
      <c r="H6" s="2"/>
      <c r="I6" s="2"/>
    </row>
    <row r="7" spans="1:9" ht="33.75" customHeight="1">
      <c r="A7" s="6" t="s">
        <v>10</v>
      </c>
      <c r="B7" s="6" t="s">
        <v>11</v>
      </c>
      <c r="C7" s="6" t="s">
        <v>12</v>
      </c>
      <c r="D7" s="7" t="s">
        <v>13</v>
      </c>
      <c r="E7" s="7" t="s">
        <v>14</v>
      </c>
      <c r="F7" s="7" t="s">
        <v>15</v>
      </c>
      <c r="G7" s="7" t="s">
        <v>16</v>
      </c>
      <c r="H7" s="6" t="s">
        <v>17</v>
      </c>
      <c r="I7" s="6" t="s">
        <v>18</v>
      </c>
    </row>
    <row r="8" spans="1:9" ht="24.75" customHeight="1">
      <c r="A8" s="8"/>
      <c r="B8" s="9" t="s">
        <v>19</v>
      </c>
      <c r="C8" s="10">
        <v>525</v>
      </c>
      <c r="D8" s="10"/>
      <c r="E8" s="10"/>
      <c r="F8" s="10">
        <v>1.5</v>
      </c>
      <c r="G8" s="11">
        <v>1.5</v>
      </c>
      <c r="H8" s="12"/>
      <c r="I8" s="13"/>
    </row>
    <row r="9" spans="1:9" ht="24.75" customHeight="1">
      <c r="A9" s="8"/>
      <c r="B9" s="9" t="s">
        <v>20</v>
      </c>
      <c r="C9" s="10">
        <v>411</v>
      </c>
      <c r="D9" s="10">
        <f>C9-C8</f>
        <v>-114</v>
      </c>
      <c r="E9" s="10">
        <f>IF(C9="","",IF(D9&gt;0,E8+D9,E8))</f>
        <v>0</v>
      </c>
      <c r="F9" s="10">
        <v>3.3</v>
      </c>
      <c r="G9" s="11">
        <f>F9+G8</f>
        <v>4.8</v>
      </c>
      <c r="H9" s="12"/>
      <c r="I9" s="13"/>
    </row>
    <row r="10" spans="1:9" ht="24.75" customHeight="1">
      <c r="A10" s="8"/>
      <c r="B10" s="9" t="s">
        <v>21</v>
      </c>
      <c r="C10" s="10">
        <v>592</v>
      </c>
      <c r="D10" s="10">
        <f>C10-C9</f>
        <v>181</v>
      </c>
      <c r="E10" s="10">
        <f>IF(C10="","",IF(D10&gt;0,E9+D10,E9))</f>
        <v>181</v>
      </c>
      <c r="F10" s="10">
        <v>0.6</v>
      </c>
      <c r="G10" s="11">
        <f>F10+G9</f>
        <v>5.3999999999999995</v>
      </c>
      <c r="H10" s="12"/>
      <c r="I10" s="13"/>
    </row>
    <row r="11" spans="1:9" ht="24.75" customHeight="1">
      <c r="A11" s="8"/>
      <c r="B11" s="9" t="s">
        <v>22</v>
      </c>
      <c r="C11" s="10">
        <v>572</v>
      </c>
      <c r="D11" s="10">
        <f>C11-C10</f>
        <v>-20</v>
      </c>
      <c r="E11" s="10">
        <f>IF(C11="","",IF(D11&gt;0,E10+D11,E10))</f>
        <v>181</v>
      </c>
      <c r="F11" s="10">
        <v>0.8</v>
      </c>
      <c r="G11" s="11">
        <f>F11+G10</f>
        <v>6.199999999999999</v>
      </c>
      <c r="H11" s="12"/>
      <c r="I11" s="13"/>
    </row>
    <row r="12" spans="1:9" ht="24.75" customHeight="1">
      <c r="A12" s="8"/>
      <c r="B12" s="9" t="s">
        <v>23</v>
      </c>
      <c r="C12" s="14">
        <v>407</v>
      </c>
      <c r="D12" s="10">
        <f>C12-C11</f>
        <v>-165</v>
      </c>
      <c r="E12" s="10">
        <f>IF(C12="","",IF(D12&gt;0,E11+D12,E11))</f>
        <v>181</v>
      </c>
      <c r="F12" s="10">
        <v>2.1</v>
      </c>
      <c r="G12" s="11">
        <f>F12+G11</f>
        <v>8.299999999999999</v>
      </c>
      <c r="H12" s="12"/>
      <c r="I12" s="13"/>
    </row>
    <row r="13" spans="1:9" ht="24.75" customHeight="1">
      <c r="A13" s="8"/>
      <c r="B13" s="15" t="s">
        <v>24</v>
      </c>
      <c r="C13" s="14">
        <v>490</v>
      </c>
      <c r="D13" s="10">
        <f>C13-C12</f>
        <v>83</v>
      </c>
      <c r="E13" s="10">
        <f>IF(C13="","",IF(D13&gt;0,E12+D13,E12))</f>
        <v>264</v>
      </c>
      <c r="F13" s="10">
        <v>1.3</v>
      </c>
      <c r="G13" s="11">
        <f>F13+G12</f>
        <v>9.6</v>
      </c>
      <c r="H13" s="12"/>
      <c r="I13" s="13"/>
    </row>
    <row r="14" spans="1:9" ht="24.75" customHeight="1">
      <c r="A14" s="8"/>
      <c r="B14" s="15" t="s">
        <v>25</v>
      </c>
      <c r="C14" s="14">
        <v>340</v>
      </c>
      <c r="D14" s="10">
        <f>C14-C13</f>
        <v>-150</v>
      </c>
      <c r="E14" s="10">
        <f>IF(C14="","",IF(D14&gt;0,E13+D14,E13))</f>
        <v>264</v>
      </c>
      <c r="F14" s="10">
        <v>2.7</v>
      </c>
      <c r="G14" s="11">
        <f>F14+G13</f>
        <v>12.3</v>
      </c>
      <c r="H14" s="12"/>
      <c r="I14" s="13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</sheetData>
  <sheetProtection selectLockedCells="1" selectUnlockedCells="1"/>
  <mergeCells count="1">
    <mergeCell ref="A1:I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Briot Nicole</dc:creator>
  <cp:keywords/>
  <dc:description/>
  <cp:lastModifiedBy/>
  <cp:lastPrinted>2007-10-04T17:13:14Z</cp:lastPrinted>
  <dcterms:created xsi:type="dcterms:W3CDTF">2003-05-24T15:29:03Z</dcterms:created>
  <dcterms:modified xsi:type="dcterms:W3CDTF">2018-05-20T15:09:21Z</dcterms:modified>
  <cp:category/>
  <cp:version/>
  <cp:contentType/>
  <cp:contentStatus/>
  <cp:revision>4</cp:revision>
</cp:coreProperties>
</file>