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  <sheet name="Balisages" sheetId="2" r:id="rId2"/>
  </sheets>
  <definedNames>
    <definedName name="_xlnm.Print_Area" localSheetId="0">'Feuil10'!$A$1:$I$32</definedName>
  </definedNames>
  <calcPr fullCalcOnLoad="1"/>
</workbook>
</file>

<file path=xl/sharedStrings.xml><?xml version="1.0" encoding="utf-8"?>
<sst xmlns="http://schemas.openxmlformats.org/spreadsheetml/2006/main" count="63" uniqueCount="55">
  <si>
    <t>Lieu :</t>
  </si>
  <si>
    <t>J 18 Cornimont – Gérardmer</t>
  </si>
  <si>
    <t>Distance :</t>
  </si>
  <si>
    <t>19,1 km</t>
  </si>
  <si>
    <t>RVS 2018</t>
  </si>
  <si>
    <t>Carte :</t>
  </si>
  <si>
    <t>3618 O T St-Dié</t>
  </si>
  <si>
    <t>Dénivelé :</t>
  </si>
  <si>
    <t>473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</si>
  <si>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</si>
  <si>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</si>
  <si>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</si>
  <si>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</si>
  <si>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</si>
  <si>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</si>
  <si>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</si>
  <si>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</si>
  <si>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</si>
  <si>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départ</t>
  </si>
  <si>
    <t>9h</t>
  </si>
  <si>
    <t>sans</t>
  </si>
  <si>
    <t>Chermenil</t>
  </si>
  <si>
    <t>9h40</t>
  </si>
  <si>
    <t>Pont du bas</t>
  </si>
  <si>
    <t>10h10</t>
  </si>
  <si>
    <t>Gendarmerie</t>
  </si>
  <si>
    <t>10h40</t>
  </si>
  <si>
    <t>Hotel de ville arrivée</t>
  </si>
  <si>
    <t>11h</t>
  </si>
  <si>
    <t>arrêt 90mn.</t>
  </si>
  <si>
    <t>casse croûte</t>
  </si>
  <si>
    <t>Hotel de ville départ</t>
  </si>
  <si>
    <t>12h30</t>
  </si>
  <si>
    <t>Transfert en voiture</t>
  </si>
  <si>
    <t>D 486</t>
  </si>
  <si>
    <t>12h45</t>
  </si>
  <si>
    <t>Col de Grosse Pierre</t>
  </si>
  <si>
    <t>13h30</t>
  </si>
  <si>
    <t xml:space="preserve">sans </t>
  </si>
  <si>
    <t>Ch Creuse Goutte</t>
  </si>
  <si>
    <t>marche le long de la D486</t>
  </si>
  <si>
    <t>La Transhumance</t>
  </si>
  <si>
    <t>13h15</t>
  </si>
  <si>
    <t>13h50</t>
  </si>
  <si>
    <t>Haut pérgé</t>
  </si>
  <si>
    <t>14 h</t>
  </si>
  <si>
    <t>école bas rupt</t>
  </si>
  <si>
    <t>14h10</t>
  </si>
  <si>
    <t>très court arrêt à l'école</t>
  </si>
  <si>
    <t>Col du Haut de la côte</t>
  </si>
  <si>
    <t>14h25</t>
  </si>
  <si>
    <t>Hotel des Sapins</t>
  </si>
  <si>
    <t>14h50</t>
  </si>
  <si>
    <t>Place du tilleul</t>
  </si>
  <si>
    <t>15 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</si>
</sst>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0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20" applyBorder="1" applyAlignment="1">
      <alignment horizontal="center" vertical="center"/>
      <protection/>
    </xf>
    <xf numFmtId="164" fontId="0" fillId="0" borderId="2" xfId="20" applyFont="1" applyBorder="1" applyAlignment="1">
      <alignment vertical="center"/>
      <protection/>
    </xf>
    <xf numFmtId="164" fontId="0" fillId="0" borderId="2" xfId="0" applyBorder="1" applyAlignment="1">
      <alignment horizontal="center" vertical="center"/>
    </xf>
    <xf numFmtId="164" fontId="5" fillId="0" borderId="2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vertical="center"/>
      <protection/>
    </xf>
    <xf numFmtId="164" fontId="0" fillId="0" borderId="3" xfId="20" applyBorder="1" applyAlignment="1">
      <alignment horizontal="center" vertical="center"/>
      <protection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5" fillId="0" borderId="3" xfId="20" applyFont="1" applyBorder="1" applyAlignment="1">
      <alignment vertical="center"/>
      <protection/>
    </xf>
    <xf numFmtId="164" fontId="0" fillId="3" borderId="3" xfId="0" applyFont="1" applyFill="1" applyBorder="1" applyAlignment="1">
      <alignment horizontal="center" vertical="center"/>
    </xf>
    <xf numFmtId="164" fontId="6" fillId="0" borderId="3" xfId="20" applyFont="1" applyBorder="1" applyAlignment="1">
      <alignment horizontal="center" vertical="center"/>
      <protection/>
    </xf>
    <xf numFmtId="164" fontId="7" fillId="0" borderId="3" xfId="20" applyFont="1" applyBorder="1" applyAlignment="1">
      <alignment vertical="center" wrapText="1"/>
      <protection/>
    </xf>
    <xf numFmtId="164" fontId="0" fillId="0" borderId="3" xfId="20" applyFont="1" applyBorder="1" applyAlignment="1">
      <alignment horizontal="left" vertical="center"/>
      <protection/>
    </xf>
    <xf numFmtId="164" fontId="0" fillId="0" borderId="3" xfId="20" applyBorder="1" applyAlignment="1">
      <alignment vertical="center"/>
      <protection/>
    </xf>
    <xf numFmtId="164" fontId="0" fillId="0" borderId="3" xfId="20" applyFont="1" applyBorder="1" applyAlignment="1">
      <alignment vertical="center" wrapText="1"/>
      <protection/>
    </xf>
    <xf numFmtId="164" fontId="0" fillId="0" borderId="4" xfId="20" applyBorder="1" applyAlignment="1">
      <alignment horizontal="center" vertical="center"/>
      <protection/>
    </xf>
    <xf numFmtId="164" fontId="5" fillId="0" borderId="3" xfId="0" applyFont="1" applyBorder="1" applyAlignment="1">
      <alignment horizontal="center" vertical="center"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35446029"/>
        <c:axId val="50578806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52556071"/>
        <c:axId val="3242592"/>
      </c:lineChart>
      <c:dateAx>
        <c:axId val="35446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78806"/>
        <c:crossesAt val="0"/>
        <c:auto val="0"/>
        <c:noMultiLvlLbl val="0"/>
      </c:dateAx>
      <c:valAx>
        <c:axId val="5057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6029"/>
        <c:crossesAt val="1"/>
        <c:crossBetween val="midCat"/>
        <c:dispUnits/>
      </c:valAx>
      <c:dateAx>
        <c:axId val="52556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592"/>
        <c:crossesAt val="0"/>
        <c:auto val="0"/>
        <c:noMultiLvlLbl val="0"/>
      </c:dateAx>
      <c:valAx>
        <c:axId val="32425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71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28575</xdr:rowOff>
    </xdr:from>
    <xdr:to>
      <xdr:col>7</xdr:col>
      <xdr:colOff>609600</xdr:colOff>
      <xdr:row>31</xdr:row>
      <xdr:rowOff>200025</xdr:rowOff>
    </xdr:to>
    <xdr:graphicFrame>
      <xdr:nvGraphicFramePr>
        <xdr:cNvPr id="1" name="Chart 1"/>
        <xdr:cNvGraphicFramePr/>
      </xdr:nvGraphicFramePr>
      <xdr:xfrm>
        <a:off x="600075" y="7343775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14</xdr:row>
      <xdr:rowOff>66675</xdr:rowOff>
    </xdr:from>
    <xdr:to>
      <xdr:col>0</xdr:col>
      <xdr:colOff>371475</xdr:colOff>
      <xdr:row>14</xdr:row>
      <xdr:rowOff>190500</xdr:rowOff>
    </xdr:to>
    <xdr:sp>
      <xdr:nvSpPr>
        <xdr:cNvPr id="3" name="Dessin 87"/>
        <xdr:cNvSpPr>
          <a:spLocks/>
        </xdr:cNvSpPr>
      </xdr:nvSpPr>
      <xdr:spPr>
        <a:xfrm>
          <a:off x="238125" y="423862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15</xdr:row>
      <xdr:rowOff>66675</xdr:rowOff>
    </xdr:from>
    <xdr:to>
      <xdr:col>0</xdr:col>
      <xdr:colOff>371475</xdr:colOff>
      <xdr:row>15</xdr:row>
      <xdr:rowOff>200025</xdr:rowOff>
    </xdr:to>
    <xdr:sp>
      <xdr:nvSpPr>
        <xdr:cNvPr id="4" name="Oval 35"/>
        <xdr:cNvSpPr>
          <a:spLocks/>
        </xdr:cNvSpPr>
      </xdr:nvSpPr>
      <xdr:spPr>
        <a:xfrm>
          <a:off x="238125" y="4552950"/>
          <a:ext cx="133350" cy="133350"/>
        </a:xfrm>
        <a:prstGeom prst="ellips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17</xdr:row>
      <xdr:rowOff>66675</xdr:rowOff>
    </xdr:from>
    <xdr:to>
      <xdr:col>0</xdr:col>
      <xdr:colOff>371475</xdr:colOff>
      <xdr:row>17</xdr:row>
      <xdr:rowOff>200025</xdr:rowOff>
    </xdr:to>
    <xdr:sp>
      <xdr:nvSpPr>
        <xdr:cNvPr id="5" name="Oval 22"/>
        <xdr:cNvSpPr>
          <a:spLocks/>
        </xdr:cNvSpPr>
      </xdr:nvSpPr>
      <xdr:spPr>
        <a:xfrm>
          <a:off x="238125" y="5181600"/>
          <a:ext cx="133350" cy="133350"/>
        </a:xfrm>
        <a:prstGeom prst="ellipse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18</xdr:row>
      <xdr:rowOff>66675</xdr:rowOff>
    </xdr:from>
    <xdr:to>
      <xdr:col>0</xdr:col>
      <xdr:colOff>371475</xdr:colOff>
      <xdr:row>18</xdr:row>
      <xdr:rowOff>200025</xdr:rowOff>
    </xdr:to>
    <xdr:sp>
      <xdr:nvSpPr>
        <xdr:cNvPr id="6" name="Oval 22"/>
        <xdr:cNvSpPr>
          <a:spLocks/>
        </xdr:cNvSpPr>
      </xdr:nvSpPr>
      <xdr:spPr>
        <a:xfrm>
          <a:off x="238125" y="5495925"/>
          <a:ext cx="133350" cy="133350"/>
        </a:xfrm>
        <a:prstGeom prst="ellipse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21</xdr:row>
      <xdr:rowOff>66675</xdr:rowOff>
    </xdr:from>
    <xdr:to>
      <xdr:col>0</xdr:col>
      <xdr:colOff>371475</xdr:colOff>
      <xdr:row>21</xdr:row>
      <xdr:rowOff>200025</xdr:rowOff>
    </xdr:to>
    <xdr:sp>
      <xdr:nvSpPr>
        <xdr:cNvPr id="7" name="Oval 9"/>
        <xdr:cNvSpPr>
          <a:spLocks/>
        </xdr:cNvSpPr>
      </xdr:nvSpPr>
      <xdr:spPr>
        <a:xfrm>
          <a:off x="238125" y="6438900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66675</xdr:rowOff>
    </xdr:from>
    <xdr:to>
      <xdr:col>0</xdr:col>
      <xdr:colOff>371475</xdr:colOff>
      <xdr:row>22</xdr:row>
      <xdr:rowOff>200025</xdr:rowOff>
    </xdr:to>
    <xdr:sp>
      <xdr:nvSpPr>
        <xdr:cNvPr id="8" name="Oval 9"/>
        <xdr:cNvSpPr>
          <a:spLocks/>
        </xdr:cNvSpPr>
      </xdr:nvSpPr>
      <xdr:spPr>
        <a:xfrm>
          <a:off x="238125" y="675322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76200</xdr:rowOff>
    </xdr:from>
    <xdr:to>
      <xdr:col>0</xdr:col>
      <xdr:colOff>257175</xdr:colOff>
      <xdr:row>4</xdr:row>
      <xdr:rowOff>228600</xdr:rowOff>
    </xdr:to>
    <xdr:sp>
      <xdr:nvSpPr>
        <xdr:cNvPr id="1" name="Dessin 60"/>
        <xdr:cNvSpPr>
          <a:spLocks/>
        </xdr:cNvSpPr>
      </xdr:nvSpPr>
      <xdr:spPr>
        <a:xfrm>
          <a:off x="95250" y="1066800"/>
          <a:ext cx="161925" cy="1524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85725</xdr:rowOff>
    </xdr:from>
    <xdr:to>
      <xdr:col>0</xdr:col>
      <xdr:colOff>238125</xdr:colOff>
      <xdr:row>5</xdr:row>
      <xdr:rowOff>209550</xdr:rowOff>
    </xdr:to>
    <xdr:sp>
      <xdr:nvSpPr>
        <xdr:cNvPr id="2" name="Dessin 71"/>
        <xdr:cNvSpPr>
          <a:spLocks/>
        </xdr:cNvSpPr>
      </xdr:nvSpPr>
      <xdr:spPr>
        <a:xfrm>
          <a:off x="104775" y="1323975"/>
          <a:ext cx="133350" cy="1333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76200</xdr:rowOff>
    </xdr:from>
    <xdr:to>
      <xdr:col>0</xdr:col>
      <xdr:colOff>257175</xdr:colOff>
      <xdr:row>2</xdr:row>
      <xdr:rowOff>161925</xdr:rowOff>
    </xdr:to>
    <xdr:sp>
      <xdr:nvSpPr>
        <xdr:cNvPr id="3" name="Dessin 74"/>
        <xdr:cNvSpPr>
          <a:spLocks/>
        </xdr:cNvSpPr>
      </xdr:nvSpPr>
      <xdr:spPr>
        <a:xfrm>
          <a:off x="66675" y="571500"/>
          <a:ext cx="190500" cy="952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85725</xdr:rowOff>
    </xdr:from>
    <xdr:to>
      <xdr:col>0</xdr:col>
      <xdr:colOff>247650</xdr:colOff>
      <xdr:row>3</xdr:row>
      <xdr:rowOff>190500</xdr:rowOff>
    </xdr:to>
    <xdr:sp>
      <xdr:nvSpPr>
        <xdr:cNvPr id="4" name="Dessin 75"/>
        <xdr:cNvSpPr>
          <a:spLocks/>
        </xdr:cNvSpPr>
      </xdr:nvSpPr>
      <xdr:spPr>
        <a:xfrm>
          <a:off x="114300" y="828675"/>
          <a:ext cx="133350" cy="1143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95250</xdr:rowOff>
    </xdr:from>
    <xdr:to>
      <xdr:col>0</xdr:col>
      <xdr:colOff>266700</xdr:colOff>
      <xdr:row>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04775" y="95250"/>
          <a:ext cx="161925" cy="8572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95250</xdr:rowOff>
    </xdr:from>
    <xdr:to>
      <xdr:col>0</xdr:col>
      <xdr:colOff>257175</xdr:colOff>
      <xdr:row>1</xdr:row>
      <xdr:rowOff>171450</xdr:rowOff>
    </xdr:to>
    <xdr:grpSp>
      <xdr:nvGrpSpPr>
        <xdr:cNvPr id="6" name="Group 6"/>
        <xdr:cNvGrpSpPr>
          <a:grpSpLocks/>
        </xdr:cNvGrpSpPr>
      </xdr:nvGrpSpPr>
      <xdr:grpSpPr>
        <a:xfrm>
          <a:off x="95250" y="342900"/>
          <a:ext cx="161925" cy="76200"/>
          <a:chOff x="158" y="550"/>
          <a:chExt cx="261" cy="121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58" y="550"/>
            <a:ext cx="261" cy="121"/>
          </a:xfrm>
          <a:prstGeom prst="rect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245" y="550"/>
            <a:ext cx="72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</xdr:row>
      <xdr:rowOff>66675</xdr:rowOff>
    </xdr:from>
    <xdr:to>
      <xdr:col>0</xdr:col>
      <xdr:colOff>247650</xdr:colOff>
      <xdr:row>6</xdr:row>
      <xdr:rowOff>190500</xdr:rowOff>
    </xdr:to>
    <xdr:sp>
      <xdr:nvSpPr>
        <xdr:cNvPr id="9" name="Oval 9"/>
        <xdr:cNvSpPr>
          <a:spLocks/>
        </xdr:cNvSpPr>
      </xdr:nvSpPr>
      <xdr:spPr>
        <a:xfrm>
          <a:off x="114300" y="155257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76200</xdr:rowOff>
    </xdr:from>
    <xdr:to>
      <xdr:col>0</xdr:col>
      <xdr:colOff>247650</xdr:colOff>
      <xdr:row>7</xdr:row>
      <xdr:rowOff>200025</xdr:rowOff>
    </xdr:to>
    <xdr:grpSp>
      <xdr:nvGrpSpPr>
        <xdr:cNvPr id="10" name="Group 10"/>
        <xdr:cNvGrpSpPr>
          <a:grpSpLocks/>
        </xdr:cNvGrpSpPr>
      </xdr:nvGrpSpPr>
      <xdr:grpSpPr>
        <a:xfrm>
          <a:off x="114300" y="1809750"/>
          <a:ext cx="133350" cy="123825"/>
          <a:chOff x="190" y="2924"/>
          <a:chExt cx="218" cy="19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190" y="2924"/>
            <a:ext cx="217" cy="195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232" y="2966"/>
            <a:ext cx="127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8</xdr:row>
      <xdr:rowOff>76200</xdr:rowOff>
    </xdr:from>
    <xdr:to>
      <xdr:col>0</xdr:col>
      <xdr:colOff>209550</xdr:colOff>
      <xdr:row>8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161925" y="2057400"/>
          <a:ext cx="47625" cy="14287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76200</xdr:rowOff>
    </xdr:from>
    <xdr:to>
      <xdr:col>1</xdr:col>
      <xdr:colOff>257175</xdr:colOff>
      <xdr:row>4</xdr:row>
      <xdr:rowOff>228600</xdr:rowOff>
    </xdr:to>
    <xdr:sp>
      <xdr:nvSpPr>
        <xdr:cNvPr id="14" name="Dessin 86"/>
        <xdr:cNvSpPr>
          <a:spLocks/>
        </xdr:cNvSpPr>
      </xdr:nvSpPr>
      <xdr:spPr>
        <a:xfrm>
          <a:off x="742950" y="1066800"/>
          <a:ext cx="161925" cy="1524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85725</xdr:rowOff>
    </xdr:from>
    <xdr:to>
      <xdr:col>1</xdr:col>
      <xdr:colOff>238125</xdr:colOff>
      <xdr:row>5</xdr:row>
      <xdr:rowOff>209550</xdr:rowOff>
    </xdr:to>
    <xdr:sp>
      <xdr:nvSpPr>
        <xdr:cNvPr id="15" name="Dessin 87"/>
        <xdr:cNvSpPr>
          <a:spLocks/>
        </xdr:cNvSpPr>
      </xdr:nvSpPr>
      <xdr:spPr>
        <a:xfrm>
          <a:off x="752475" y="132397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76200</xdr:rowOff>
    </xdr:from>
    <xdr:to>
      <xdr:col>1</xdr:col>
      <xdr:colOff>257175</xdr:colOff>
      <xdr:row>2</xdr:row>
      <xdr:rowOff>161925</xdr:rowOff>
    </xdr:to>
    <xdr:sp>
      <xdr:nvSpPr>
        <xdr:cNvPr id="16" name="Dessin 88"/>
        <xdr:cNvSpPr>
          <a:spLocks/>
        </xdr:cNvSpPr>
      </xdr:nvSpPr>
      <xdr:spPr>
        <a:xfrm>
          <a:off x="714375" y="571500"/>
          <a:ext cx="190500" cy="952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</xdr:row>
      <xdr:rowOff>85725</xdr:rowOff>
    </xdr:from>
    <xdr:to>
      <xdr:col>1</xdr:col>
      <xdr:colOff>247650</xdr:colOff>
      <xdr:row>3</xdr:row>
      <xdr:rowOff>190500</xdr:rowOff>
    </xdr:to>
    <xdr:sp>
      <xdr:nvSpPr>
        <xdr:cNvPr id="17" name="Dessin 89"/>
        <xdr:cNvSpPr>
          <a:spLocks/>
        </xdr:cNvSpPr>
      </xdr:nvSpPr>
      <xdr:spPr>
        <a:xfrm>
          <a:off x="762000" y="8286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95250</xdr:rowOff>
    </xdr:from>
    <xdr:to>
      <xdr:col>1</xdr:col>
      <xdr:colOff>266700</xdr:colOff>
      <xdr:row>0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752475" y="95250"/>
          <a:ext cx="161925" cy="85725"/>
        </a:xfrm>
        <a:prstGeom prst="rect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95250</xdr:rowOff>
    </xdr:from>
    <xdr:to>
      <xdr:col>1</xdr:col>
      <xdr:colOff>257175</xdr:colOff>
      <xdr:row>1</xdr:row>
      <xdr:rowOff>171450</xdr:rowOff>
    </xdr:to>
    <xdr:grpSp>
      <xdr:nvGrpSpPr>
        <xdr:cNvPr id="19" name="Group 19"/>
        <xdr:cNvGrpSpPr>
          <a:grpSpLocks/>
        </xdr:cNvGrpSpPr>
      </xdr:nvGrpSpPr>
      <xdr:grpSpPr>
        <a:xfrm>
          <a:off x="742950" y="342900"/>
          <a:ext cx="152400" cy="76200"/>
          <a:chOff x="1234" y="550"/>
          <a:chExt cx="260" cy="121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1234" y="550"/>
            <a:ext cx="259" cy="12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329" y="550"/>
            <a:ext cx="75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247650</xdr:colOff>
      <xdr:row>6</xdr:row>
      <xdr:rowOff>190500</xdr:rowOff>
    </xdr:to>
    <xdr:sp>
      <xdr:nvSpPr>
        <xdr:cNvPr id="22" name="Oval 22"/>
        <xdr:cNvSpPr>
          <a:spLocks/>
        </xdr:cNvSpPr>
      </xdr:nvSpPr>
      <xdr:spPr>
        <a:xfrm>
          <a:off x="762000" y="1552575"/>
          <a:ext cx="133350" cy="133350"/>
        </a:xfrm>
        <a:prstGeom prst="ellipse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76200</xdr:rowOff>
    </xdr:from>
    <xdr:to>
      <xdr:col>1</xdr:col>
      <xdr:colOff>247650</xdr:colOff>
      <xdr:row>7</xdr:row>
      <xdr:rowOff>200025</xdr:rowOff>
    </xdr:to>
    <xdr:grpSp>
      <xdr:nvGrpSpPr>
        <xdr:cNvPr id="23" name="Group 23"/>
        <xdr:cNvGrpSpPr>
          <a:grpSpLocks/>
        </xdr:cNvGrpSpPr>
      </xdr:nvGrpSpPr>
      <xdr:grpSpPr>
        <a:xfrm>
          <a:off x="762000" y="1809750"/>
          <a:ext cx="123825" cy="123825"/>
          <a:chOff x="1265" y="2924"/>
          <a:chExt cx="213" cy="196"/>
        </a:xfrm>
        <a:solidFill>
          <a:srgbClr val="FFFFFF"/>
        </a:solidFill>
      </xdr:grpSpPr>
      <xdr:sp>
        <xdr:nvSpPr>
          <xdr:cNvPr id="24" name="Oval 24"/>
          <xdr:cNvSpPr>
            <a:spLocks/>
          </xdr:cNvSpPr>
        </xdr:nvSpPr>
        <xdr:spPr>
          <a:xfrm>
            <a:off x="1265" y="2924"/>
            <a:ext cx="212" cy="195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1308" y="2966"/>
            <a:ext cx="123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161925</xdr:colOff>
      <xdr:row>8</xdr:row>
      <xdr:rowOff>76200</xdr:rowOff>
    </xdr:from>
    <xdr:to>
      <xdr:col>1</xdr:col>
      <xdr:colOff>209550</xdr:colOff>
      <xdr:row>8</xdr:row>
      <xdr:rowOff>209550</xdr:rowOff>
    </xdr:to>
    <xdr:sp>
      <xdr:nvSpPr>
        <xdr:cNvPr id="26" name="Rectangle 26"/>
        <xdr:cNvSpPr>
          <a:spLocks/>
        </xdr:cNvSpPr>
      </xdr:nvSpPr>
      <xdr:spPr>
        <a:xfrm>
          <a:off x="809625" y="2057400"/>
          <a:ext cx="47625" cy="142875"/>
        </a:xfrm>
        <a:prstGeom prst="rect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4</xdr:row>
      <xdr:rowOff>76200</xdr:rowOff>
    </xdr:from>
    <xdr:to>
      <xdr:col>2</xdr:col>
      <xdr:colOff>257175</xdr:colOff>
      <xdr:row>4</xdr:row>
      <xdr:rowOff>228600</xdr:rowOff>
    </xdr:to>
    <xdr:sp>
      <xdr:nvSpPr>
        <xdr:cNvPr id="27" name="Dessin 99"/>
        <xdr:cNvSpPr>
          <a:spLocks/>
        </xdr:cNvSpPr>
      </xdr:nvSpPr>
      <xdr:spPr>
        <a:xfrm>
          <a:off x="1362075" y="1066800"/>
          <a:ext cx="161925" cy="1524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85725</xdr:rowOff>
    </xdr:from>
    <xdr:to>
      <xdr:col>2</xdr:col>
      <xdr:colOff>238125</xdr:colOff>
      <xdr:row>5</xdr:row>
      <xdr:rowOff>209550</xdr:rowOff>
    </xdr:to>
    <xdr:sp>
      <xdr:nvSpPr>
        <xdr:cNvPr id="28" name="Dessin 100"/>
        <xdr:cNvSpPr>
          <a:spLocks/>
        </xdr:cNvSpPr>
      </xdr:nvSpPr>
      <xdr:spPr>
        <a:xfrm>
          <a:off x="1371600" y="1323975"/>
          <a:ext cx="133350" cy="13335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76200</xdr:rowOff>
    </xdr:from>
    <xdr:to>
      <xdr:col>2</xdr:col>
      <xdr:colOff>257175</xdr:colOff>
      <xdr:row>2</xdr:row>
      <xdr:rowOff>161925</xdr:rowOff>
    </xdr:to>
    <xdr:sp>
      <xdr:nvSpPr>
        <xdr:cNvPr id="29" name="Dessin 101"/>
        <xdr:cNvSpPr>
          <a:spLocks/>
        </xdr:cNvSpPr>
      </xdr:nvSpPr>
      <xdr:spPr>
        <a:xfrm>
          <a:off x="1333500" y="571500"/>
          <a:ext cx="190500" cy="9525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85725</xdr:rowOff>
    </xdr:from>
    <xdr:to>
      <xdr:col>2</xdr:col>
      <xdr:colOff>247650</xdr:colOff>
      <xdr:row>3</xdr:row>
      <xdr:rowOff>190500</xdr:rowOff>
    </xdr:to>
    <xdr:sp>
      <xdr:nvSpPr>
        <xdr:cNvPr id="30" name="Dessin 102"/>
        <xdr:cNvSpPr>
          <a:spLocks/>
        </xdr:cNvSpPr>
      </xdr:nvSpPr>
      <xdr:spPr>
        <a:xfrm>
          <a:off x="1381125" y="828675"/>
          <a:ext cx="133350" cy="1143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95250</xdr:rowOff>
    </xdr:from>
    <xdr:to>
      <xdr:col>2</xdr:col>
      <xdr:colOff>266700</xdr:colOff>
      <xdr:row>0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1371600" y="95250"/>
          <a:ext cx="161925" cy="85725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</xdr:row>
      <xdr:rowOff>95250</xdr:rowOff>
    </xdr:from>
    <xdr:to>
      <xdr:col>2</xdr:col>
      <xdr:colOff>247650</xdr:colOff>
      <xdr:row>1</xdr:row>
      <xdr:rowOff>171450</xdr:rowOff>
    </xdr:to>
    <xdr:grpSp>
      <xdr:nvGrpSpPr>
        <xdr:cNvPr id="32" name="Group 32"/>
        <xdr:cNvGrpSpPr>
          <a:grpSpLocks/>
        </xdr:cNvGrpSpPr>
      </xdr:nvGrpSpPr>
      <xdr:grpSpPr>
        <a:xfrm>
          <a:off x="1362075" y="342900"/>
          <a:ext cx="161925" cy="76200"/>
          <a:chOff x="2253" y="550"/>
          <a:chExt cx="266" cy="121"/>
        </a:xfrm>
        <a:solidFill>
          <a:srgbClr val="FFFFFF"/>
        </a:solidFill>
      </xdr:grpSpPr>
      <xdr:sp>
        <xdr:nvSpPr>
          <xdr:cNvPr id="33" name="Rectangle 33"/>
          <xdr:cNvSpPr>
            <a:spLocks/>
          </xdr:cNvSpPr>
        </xdr:nvSpPr>
        <xdr:spPr>
          <a:xfrm>
            <a:off x="2253" y="550"/>
            <a:ext cx="265" cy="121"/>
          </a:xfrm>
          <a:prstGeom prst="rect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2353" y="550"/>
            <a:ext cx="77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6</xdr:row>
      <xdr:rowOff>66675</xdr:rowOff>
    </xdr:from>
    <xdr:to>
      <xdr:col>2</xdr:col>
      <xdr:colOff>247650</xdr:colOff>
      <xdr:row>6</xdr:row>
      <xdr:rowOff>190500</xdr:rowOff>
    </xdr:to>
    <xdr:sp>
      <xdr:nvSpPr>
        <xdr:cNvPr id="35" name="Oval 35"/>
        <xdr:cNvSpPr>
          <a:spLocks/>
        </xdr:cNvSpPr>
      </xdr:nvSpPr>
      <xdr:spPr>
        <a:xfrm>
          <a:off x="1381125" y="1552575"/>
          <a:ext cx="133350" cy="133350"/>
        </a:xfrm>
        <a:prstGeom prst="ellips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76200</xdr:rowOff>
    </xdr:from>
    <xdr:to>
      <xdr:col>2</xdr:col>
      <xdr:colOff>247650</xdr:colOff>
      <xdr:row>7</xdr:row>
      <xdr:rowOff>200025</xdr:rowOff>
    </xdr:to>
    <xdr:grpSp>
      <xdr:nvGrpSpPr>
        <xdr:cNvPr id="36" name="Group 36"/>
        <xdr:cNvGrpSpPr>
          <a:grpSpLocks/>
        </xdr:cNvGrpSpPr>
      </xdr:nvGrpSpPr>
      <xdr:grpSpPr>
        <a:xfrm>
          <a:off x="1381125" y="1809750"/>
          <a:ext cx="123825" cy="123825"/>
          <a:chOff x="2295" y="2924"/>
          <a:chExt cx="210" cy="196"/>
        </a:xfrm>
        <a:solidFill>
          <a:srgbClr val="FFFFFF"/>
        </a:solidFill>
      </xdr:grpSpPr>
      <xdr:sp>
        <xdr:nvSpPr>
          <xdr:cNvPr id="37" name="Oval 37"/>
          <xdr:cNvSpPr>
            <a:spLocks/>
          </xdr:cNvSpPr>
        </xdr:nvSpPr>
        <xdr:spPr>
          <a:xfrm>
            <a:off x="2295" y="2924"/>
            <a:ext cx="209" cy="195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2337" y="2966"/>
            <a:ext cx="120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8</xdr:row>
      <xdr:rowOff>76200</xdr:rowOff>
    </xdr:from>
    <xdr:to>
      <xdr:col>2</xdr:col>
      <xdr:colOff>209550</xdr:colOff>
      <xdr:row>8</xdr:row>
      <xdr:rowOff>209550</xdr:rowOff>
    </xdr:to>
    <xdr:sp>
      <xdr:nvSpPr>
        <xdr:cNvPr id="39" name="Rectangle 39"/>
        <xdr:cNvSpPr>
          <a:spLocks/>
        </xdr:cNvSpPr>
      </xdr:nvSpPr>
      <xdr:spPr>
        <a:xfrm>
          <a:off x="1428750" y="2057400"/>
          <a:ext cx="47625" cy="142875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76200</xdr:rowOff>
    </xdr:from>
    <xdr:to>
      <xdr:col>3</xdr:col>
      <xdr:colOff>257175</xdr:colOff>
      <xdr:row>4</xdr:row>
      <xdr:rowOff>228600</xdr:rowOff>
    </xdr:to>
    <xdr:sp>
      <xdr:nvSpPr>
        <xdr:cNvPr id="40" name="Dessin 112"/>
        <xdr:cNvSpPr>
          <a:spLocks/>
        </xdr:cNvSpPr>
      </xdr:nvSpPr>
      <xdr:spPr>
        <a:xfrm>
          <a:off x="1971675" y="1066800"/>
          <a:ext cx="161925" cy="1524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85725</xdr:rowOff>
    </xdr:from>
    <xdr:to>
      <xdr:col>3</xdr:col>
      <xdr:colOff>238125</xdr:colOff>
      <xdr:row>5</xdr:row>
      <xdr:rowOff>209550</xdr:rowOff>
    </xdr:to>
    <xdr:sp>
      <xdr:nvSpPr>
        <xdr:cNvPr id="41" name="Dessin 113"/>
        <xdr:cNvSpPr>
          <a:spLocks/>
        </xdr:cNvSpPr>
      </xdr:nvSpPr>
      <xdr:spPr>
        <a:xfrm>
          <a:off x="1981200" y="1323975"/>
          <a:ext cx="133350" cy="1333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</xdr:row>
      <xdr:rowOff>76200</xdr:rowOff>
    </xdr:from>
    <xdr:to>
      <xdr:col>3</xdr:col>
      <xdr:colOff>257175</xdr:colOff>
      <xdr:row>2</xdr:row>
      <xdr:rowOff>161925</xdr:rowOff>
    </xdr:to>
    <xdr:sp>
      <xdr:nvSpPr>
        <xdr:cNvPr id="42" name="Dessin 114"/>
        <xdr:cNvSpPr>
          <a:spLocks/>
        </xdr:cNvSpPr>
      </xdr:nvSpPr>
      <xdr:spPr>
        <a:xfrm>
          <a:off x="1943100" y="571500"/>
          <a:ext cx="190500" cy="952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85725</xdr:rowOff>
    </xdr:from>
    <xdr:to>
      <xdr:col>3</xdr:col>
      <xdr:colOff>247650</xdr:colOff>
      <xdr:row>3</xdr:row>
      <xdr:rowOff>190500</xdr:rowOff>
    </xdr:to>
    <xdr:sp>
      <xdr:nvSpPr>
        <xdr:cNvPr id="43" name="Dessin 115"/>
        <xdr:cNvSpPr>
          <a:spLocks/>
        </xdr:cNvSpPr>
      </xdr:nvSpPr>
      <xdr:spPr>
        <a:xfrm>
          <a:off x="1990725" y="82867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95250</xdr:rowOff>
    </xdr:from>
    <xdr:to>
      <xdr:col>3</xdr:col>
      <xdr:colOff>266700</xdr:colOff>
      <xdr:row>0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1981200" y="95250"/>
          <a:ext cx="161925" cy="857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95250</xdr:rowOff>
    </xdr:from>
    <xdr:to>
      <xdr:col>3</xdr:col>
      <xdr:colOff>257175</xdr:colOff>
      <xdr:row>1</xdr:row>
      <xdr:rowOff>171450</xdr:rowOff>
    </xdr:to>
    <xdr:grpSp>
      <xdr:nvGrpSpPr>
        <xdr:cNvPr id="45" name="Group 45"/>
        <xdr:cNvGrpSpPr>
          <a:grpSpLocks/>
        </xdr:cNvGrpSpPr>
      </xdr:nvGrpSpPr>
      <xdr:grpSpPr>
        <a:xfrm>
          <a:off x="1971675" y="342900"/>
          <a:ext cx="152400" cy="76200"/>
          <a:chOff x="3271" y="550"/>
          <a:chExt cx="260" cy="121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3271" y="550"/>
            <a:ext cx="260" cy="1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3366" y="550"/>
            <a:ext cx="71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66675</xdr:rowOff>
    </xdr:from>
    <xdr:to>
      <xdr:col>3</xdr:col>
      <xdr:colOff>247650</xdr:colOff>
      <xdr:row>6</xdr:row>
      <xdr:rowOff>190500</xdr:rowOff>
    </xdr:to>
    <xdr:sp>
      <xdr:nvSpPr>
        <xdr:cNvPr id="48" name="Oval 48"/>
        <xdr:cNvSpPr>
          <a:spLocks/>
        </xdr:cNvSpPr>
      </xdr:nvSpPr>
      <xdr:spPr>
        <a:xfrm>
          <a:off x="1990725" y="1552575"/>
          <a:ext cx="133350" cy="133350"/>
        </a:xfrm>
        <a:prstGeom prst="ellipse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76200</xdr:rowOff>
    </xdr:from>
    <xdr:to>
      <xdr:col>3</xdr:col>
      <xdr:colOff>247650</xdr:colOff>
      <xdr:row>7</xdr:row>
      <xdr:rowOff>200025</xdr:rowOff>
    </xdr:to>
    <xdr:grpSp>
      <xdr:nvGrpSpPr>
        <xdr:cNvPr id="49" name="Group 49"/>
        <xdr:cNvGrpSpPr>
          <a:grpSpLocks/>
        </xdr:cNvGrpSpPr>
      </xdr:nvGrpSpPr>
      <xdr:grpSpPr>
        <a:xfrm>
          <a:off x="1990725" y="1809750"/>
          <a:ext cx="133350" cy="123825"/>
          <a:chOff x="3302" y="2924"/>
          <a:chExt cx="214" cy="196"/>
        </a:xfrm>
        <a:solidFill>
          <a:srgbClr val="FFFFFF"/>
        </a:solidFill>
      </xdr:grpSpPr>
      <xdr:sp>
        <xdr:nvSpPr>
          <xdr:cNvPr id="50" name="Oval 50"/>
          <xdr:cNvSpPr>
            <a:spLocks/>
          </xdr:cNvSpPr>
        </xdr:nvSpPr>
        <xdr:spPr>
          <a:xfrm>
            <a:off x="3302" y="2924"/>
            <a:ext cx="213" cy="195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3346" y="2966"/>
            <a:ext cx="124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8</xdr:row>
      <xdr:rowOff>76200</xdr:rowOff>
    </xdr:from>
    <xdr:to>
      <xdr:col>3</xdr:col>
      <xdr:colOff>209550</xdr:colOff>
      <xdr:row>8</xdr:row>
      <xdr:rowOff>209550</xdr:rowOff>
    </xdr:to>
    <xdr:sp>
      <xdr:nvSpPr>
        <xdr:cNvPr id="52" name="Rectangle 52"/>
        <xdr:cNvSpPr>
          <a:spLocks/>
        </xdr:cNvSpPr>
      </xdr:nvSpPr>
      <xdr:spPr>
        <a:xfrm>
          <a:off x="2038350" y="2057400"/>
          <a:ext cx="47625" cy="1428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43277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8">
        <v>513</v>
      </c>
      <c r="D8" s="10">
        <v>0</v>
      </c>
      <c r="E8" s="10">
        <v>0</v>
      </c>
      <c r="F8" s="8">
        <v>0</v>
      </c>
      <c r="G8" s="8">
        <v>0</v>
      </c>
      <c r="H8" s="11" t="s">
        <v>19</v>
      </c>
      <c r="I8" s="9"/>
    </row>
    <row r="9" spans="1:9" ht="24.75" customHeight="1">
      <c r="A9" s="12" t="s">
        <v>20</v>
      </c>
      <c r="B9" s="13" t="s">
        <v>21</v>
      </c>
      <c r="C9" s="14">
        <v>556</v>
      </c>
      <c r="D9" s="14">
        <f>C9-C8</f>
        <v>43</v>
      </c>
      <c r="E9" s="15">
        <f>IF(C9="","",IF(D9&gt;0,E8+D9,E8))</f>
        <v>43</v>
      </c>
      <c r="F9" s="14">
        <v>2.2</v>
      </c>
      <c r="G9" s="14">
        <f>G8+F9</f>
        <v>2.2</v>
      </c>
      <c r="H9" s="16" t="s">
        <v>22</v>
      </c>
      <c r="I9" s="13"/>
    </row>
    <row r="10" spans="1:9" ht="24.75" customHeight="1">
      <c r="A10" s="12" t="s">
        <v>20</v>
      </c>
      <c r="B10" s="13" t="s">
        <v>23</v>
      </c>
      <c r="C10" s="14">
        <v>591</v>
      </c>
      <c r="D10" s="14">
        <f>C10-C9</f>
        <v>35</v>
      </c>
      <c r="E10" s="15">
        <f>IF(C10="","",IF(D10&gt;0,E9+D10,E9))</f>
        <v>78</v>
      </c>
      <c r="F10" s="14">
        <v>1.9</v>
      </c>
      <c r="G10" s="14">
        <f>G9+F10</f>
        <v>4.1</v>
      </c>
      <c r="H10" s="16" t="s">
        <v>24</v>
      </c>
      <c r="I10" s="13"/>
    </row>
    <row r="11" spans="1:9" ht="24.75" customHeight="1">
      <c r="A11" s="12" t="s">
        <v>20</v>
      </c>
      <c r="B11" s="13" t="s">
        <v>25</v>
      </c>
      <c r="C11" s="14">
        <v>623</v>
      </c>
      <c r="D11" s="14">
        <f>C11-C10</f>
        <v>32</v>
      </c>
      <c r="E11" s="15">
        <f>IF(C11="","",IF(D11&gt;0,E10+D11,E10))</f>
        <v>110</v>
      </c>
      <c r="F11" s="14">
        <v>1.7</v>
      </c>
      <c r="G11" s="14">
        <f>G10+F11</f>
        <v>5.8</v>
      </c>
      <c r="H11" s="16" t="s">
        <v>26</v>
      </c>
      <c r="I11" s="13"/>
    </row>
    <row r="12" spans="1:9" ht="24.75" customHeight="1">
      <c r="A12" s="12" t="s">
        <v>20</v>
      </c>
      <c r="B12" s="17" t="s">
        <v>27</v>
      </c>
      <c r="C12" s="14">
        <v>630</v>
      </c>
      <c r="D12" s="14">
        <f>C12-C11</f>
        <v>7</v>
      </c>
      <c r="E12" s="15">
        <f>IF(C12="","",IF(D12&gt;0,E11+D12,E11))</f>
        <v>117</v>
      </c>
      <c r="F12" s="14">
        <v>1</v>
      </c>
      <c r="G12" s="14">
        <f>G11+F12</f>
        <v>6.8</v>
      </c>
      <c r="H12" s="18" t="s">
        <v>28</v>
      </c>
      <c r="I12" s="17" t="s">
        <v>29</v>
      </c>
    </row>
    <row r="13" spans="1:9" ht="24.75" customHeight="1">
      <c r="A13" s="12"/>
      <c r="B13" s="13" t="s">
        <v>30</v>
      </c>
      <c r="C13" s="14">
        <v>630</v>
      </c>
      <c r="D13" s="14">
        <v>0</v>
      </c>
      <c r="E13" s="15">
        <f>IF(C13="","",IF(D13&gt;0,E12+D13,E12))</f>
        <v>117</v>
      </c>
      <c r="F13" s="14">
        <v>0</v>
      </c>
      <c r="G13" s="14">
        <f>G12+F13</f>
        <v>6.8</v>
      </c>
      <c r="H13" s="16"/>
      <c r="I13" s="13"/>
    </row>
    <row r="14" spans="1:9" ht="24.75" customHeight="1">
      <c r="A14" s="12"/>
      <c r="B14" s="17" t="s">
        <v>31</v>
      </c>
      <c r="C14" s="14">
        <v>630</v>
      </c>
      <c r="D14" s="14">
        <v>0</v>
      </c>
      <c r="E14" s="15">
        <f>IF(C14="","",IF(D14&gt;0,E13+D14,E13))</f>
        <v>117</v>
      </c>
      <c r="F14" s="14">
        <v>0</v>
      </c>
      <c r="G14" s="14">
        <f>G13+F14</f>
        <v>6.8</v>
      </c>
      <c r="H14" s="18" t="s">
        <v>32</v>
      </c>
      <c r="I14" s="19" t="s">
        <v>33</v>
      </c>
    </row>
    <row r="15" spans="1:9" ht="24.75" customHeight="1">
      <c r="A15" s="13"/>
      <c r="B15" s="13" t="s">
        <v>34</v>
      </c>
      <c r="C15" s="14">
        <v>720</v>
      </c>
      <c r="D15" s="14">
        <f>C15-C12</f>
        <v>90</v>
      </c>
      <c r="E15" s="15">
        <f>IF(C15="","",IF(D15&gt;0,E14+D15,E14))</f>
        <v>207</v>
      </c>
      <c r="F15" s="14">
        <v>0.9</v>
      </c>
      <c r="G15" s="14">
        <f>G14+F15</f>
        <v>7.7</v>
      </c>
      <c r="H15" s="15" t="s">
        <v>35</v>
      </c>
      <c r="I15" s="19"/>
    </row>
    <row r="16" spans="1:9" ht="24.75" customHeight="1">
      <c r="A16" s="12"/>
      <c r="B16" s="13" t="s">
        <v>36</v>
      </c>
      <c r="C16" s="14">
        <v>955</v>
      </c>
      <c r="D16" s="14">
        <f>C16-C15</f>
        <v>235</v>
      </c>
      <c r="E16" s="15">
        <f>IF(C16="","",IF(D16&gt;0,E15+D16,E15))</f>
        <v>442</v>
      </c>
      <c r="F16" s="14">
        <v>2.7</v>
      </c>
      <c r="G16" s="14">
        <f>G15+F16</f>
        <v>10.4</v>
      </c>
      <c r="H16" s="16" t="s">
        <v>37</v>
      </c>
      <c r="I16" s="19"/>
    </row>
    <row r="17" spans="1:9" ht="24.75" customHeight="1">
      <c r="A17" s="12" t="s">
        <v>38</v>
      </c>
      <c r="B17" s="13" t="s">
        <v>39</v>
      </c>
      <c r="C17" s="14">
        <v>920</v>
      </c>
      <c r="D17" s="14">
        <f>C17-C16</f>
        <v>-35</v>
      </c>
      <c r="E17" s="15">
        <f>IF(C17="","",IF(D17&gt;0,E16+D17,E16))</f>
        <v>442</v>
      </c>
      <c r="F17" s="14">
        <v>0.7</v>
      </c>
      <c r="G17" s="14">
        <f>G16+F17</f>
        <v>11.1</v>
      </c>
      <c r="H17" s="16" t="s">
        <v>35</v>
      </c>
      <c r="I17" s="20" t="s">
        <v>40</v>
      </c>
    </row>
    <row r="18" spans="1:9" ht="24.75" customHeight="1">
      <c r="A18" s="12"/>
      <c r="B18" s="13" t="s">
        <v>41</v>
      </c>
      <c r="C18" s="14">
        <v>820</v>
      </c>
      <c r="D18" s="14">
        <f>C18-C17</f>
        <v>-100</v>
      </c>
      <c r="E18" s="15">
        <f>IF(C18="","",IF(D18&gt;0,E17+D18,E17))</f>
        <v>442</v>
      </c>
      <c r="F18" s="14">
        <v>1.8</v>
      </c>
      <c r="G18" s="14">
        <f>G17+F18</f>
        <v>12.9</v>
      </c>
      <c r="H18" s="16" t="s">
        <v>42</v>
      </c>
      <c r="I18" s="13"/>
    </row>
    <row r="19" spans="1:9" ht="24.75" customHeight="1">
      <c r="A19" s="12"/>
      <c r="B19" s="13" t="s">
        <v>34</v>
      </c>
      <c r="C19" s="14">
        <v>774</v>
      </c>
      <c r="D19" s="14">
        <f>C19-C18</f>
        <v>-46</v>
      </c>
      <c r="E19" s="15">
        <f>IF(C19="","",IF(D19&gt;0,E18+D19,E18))</f>
        <v>442</v>
      </c>
      <c r="F19" s="14">
        <v>2</v>
      </c>
      <c r="G19" s="14">
        <f>G18+F19</f>
        <v>14.9</v>
      </c>
      <c r="H19" s="16" t="s">
        <v>43</v>
      </c>
      <c r="I19" s="13"/>
    </row>
    <row r="20" spans="1:9" ht="24.75" customHeight="1">
      <c r="A20" s="12" t="s">
        <v>20</v>
      </c>
      <c r="B20" s="21" t="s">
        <v>44</v>
      </c>
      <c r="C20" s="14">
        <v>784</v>
      </c>
      <c r="D20" s="14">
        <f>C20-C19</f>
        <v>10</v>
      </c>
      <c r="E20" s="15">
        <f>IF(C20="","",IF(D20&gt;0,E19+D20,E19))</f>
        <v>452</v>
      </c>
      <c r="F20" s="14">
        <v>0.7</v>
      </c>
      <c r="G20" s="14">
        <f>G19+F20</f>
        <v>15.6</v>
      </c>
      <c r="H20" s="16" t="s">
        <v>45</v>
      </c>
      <c r="I20" s="22"/>
    </row>
    <row r="21" spans="1:9" ht="24.75" customHeight="1">
      <c r="A21" s="12" t="s">
        <v>20</v>
      </c>
      <c r="B21" s="21" t="s">
        <v>46</v>
      </c>
      <c r="C21" s="14">
        <v>790</v>
      </c>
      <c r="D21" s="14">
        <v>6</v>
      </c>
      <c r="E21" s="15">
        <f>IF(C21="","",IF(D21&gt;0,E20+D21,E20))</f>
        <v>458</v>
      </c>
      <c r="F21" s="14">
        <v>0.4</v>
      </c>
      <c r="G21" s="14">
        <f>G20+F21</f>
        <v>16</v>
      </c>
      <c r="H21" s="16" t="s">
        <v>47</v>
      </c>
      <c r="I21" s="23" t="s">
        <v>48</v>
      </c>
    </row>
    <row r="22" spans="1:9" ht="24.75" customHeight="1">
      <c r="A22" s="12"/>
      <c r="B22" s="21" t="s">
        <v>49</v>
      </c>
      <c r="C22" s="14">
        <v>799</v>
      </c>
      <c r="D22" s="14">
        <f>C22-C20</f>
        <v>15</v>
      </c>
      <c r="E22" s="15">
        <f>IF(C22="","",IF(D22&gt;0,E21+D22,E21))</f>
        <v>473</v>
      </c>
      <c r="F22" s="14">
        <v>0.8</v>
      </c>
      <c r="G22" s="14">
        <f>G21+F22</f>
        <v>16.8</v>
      </c>
      <c r="H22" s="16" t="s">
        <v>50</v>
      </c>
      <c r="I22" s="22"/>
    </row>
    <row r="23" spans="1:9" ht="24.75" customHeight="1">
      <c r="A23" s="12"/>
      <c r="B23" s="21" t="s">
        <v>51</v>
      </c>
      <c r="C23" s="14">
        <v>660</v>
      </c>
      <c r="D23" s="14">
        <f>C23-C22</f>
        <v>-139</v>
      </c>
      <c r="E23" s="15">
        <f>IF(C23="","",IF(D23&gt;0,E22+D23,E22))</f>
        <v>473</v>
      </c>
      <c r="F23" s="14">
        <v>1.7</v>
      </c>
      <c r="G23" s="14">
        <f>G22+F23</f>
        <v>18.5</v>
      </c>
      <c r="H23" s="16" t="s">
        <v>52</v>
      </c>
      <c r="I23" s="22"/>
    </row>
    <row r="24" spans="1:9" ht="24.75" customHeight="1">
      <c r="A24" s="12" t="s">
        <v>20</v>
      </c>
      <c r="B24" s="21" t="s">
        <v>53</v>
      </c>
      <c r="C24" s="14">
        <v>660</v>
      </c>
      <c r="D24" s="24">
        <f>C24-C23</f>
        <v>0</v>
      </c>
      <c r="E24" s="15">
        <f>IF(C24="","",IF(D24&gt;0,E23+D24,E23))</f>
        <v>473</v>
      </c>
      <c r="F24" s="14">
        <v>0.6</v>
      </c>
      <c r="G24" s="14">
        <f>G23+F24</f>
        <v>19.1</v>
      </c>
      <c r="H24" s="25" t="s">
        <v>54</v>
      </c>
      <c r="I24" s="22"/>
    </row>
    <row r="25" ht="24.75" customHeight="1"/>
    <row r="26" ht="24.75" customHeight="1"/>
    <row r="27" ht="24.75" customHeight="1"/>
    <row r="28" ht="24.75" customHeight="1">
      <c r="B28" s="26"/>
    </row>
    <row r="29" ht="24.75" customHeight="1">
      <c r="B29" s="26"/>
    </row>
    <row r="30" ht="24.75" customHeight="1">
      <c r="B30" s="26"/>
    </row>
    <row r="31" ht="24.75" customHeight="1">
      <c r="B31" s="26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2">
    <mergeCell ref="A1:I1"/>
    <mergeCell ref="I14:I16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9.28125" style="0" customWidth="1"/>
    <col min="3" max="3" width="9.140625" style="0" customWidth="1"/>
    <col min="4" max="4" width="9.0039062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2018-06-24T19:41:03Z</dcterms:modified>
  <cp:category/>
  <cp:version/>
  <cp:contentType/>
  <cp:contentStatus/>
  <cp:revision>11</cp:revision>
</cp:coreProperties>
</file>