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<sst xmlns="http://schemas.openxmlformats.org/spreadsheetml/2006/main" count="35" uniqueCount="33">
  <si>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Lieu :</t>
  </si>
  <si>
    <t>J 12 Bruyères-Granges/Vologne</t>
  </si>
  <si>
    <t>Distance :</t>
  </si>
  <si>
    <t>17,6 km</t>
  </si>
  <si>
    <t>RVS 2018</t>
  </si>
  <si>
    <t>Carte :</t>
  </si>
  <si>
    <t>3618 O T Le Hohneck</t>
  </si>
  <si>
    <t>Dénivelé :</t>
  </si>
  <si>
    <t>369 m.</t>
  </si>
  <si>
    <t>3617 O T St-Dié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</si>
  <si>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</si>
  <si>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</si>
  <si>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</si>
  <si>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</si>
  <si>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</si>
  <si>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</si>
  <si>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</si>
  <si>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</si>
  <si>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</si>
  <si>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Bruyères (musée) par la grande-rue</t>
  </si>
  <si>
    <t>Haut des Fourches</t>
  </si>
  <si>
    <t>Sentier des Ducs-chemin de la Paix et de la Liberté</t>
  </si>
  <si>
    <t>Col de l'Arnelle</t>
  </si>
  <si>
    <t>Camping "Les Pinasses"</t>
  </si>
  <si>
    <t>Rain des Goutelles</t>
  </si>
  <si>
    <t>Champ Jacquot</t>
  </si>
  <si>
    <t>Ivoux</t>
  </si>
  <si>
    <t>Sans</t>
  </si>
  <si>
    <t>La Fortune</t>
  </si>
  <si>
    <t>Route non balisée-Le Pinassé</t>
  </si>
  <si>
    <t>Lanay</t>
  </si>
  <si>
    <t>Le Champ Le marc</t>
  </si>
  <si>
    <t>Granges/Vologne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</si>
</sst>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7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Feuil10!$C$8:$C$20</c:f>
              <c:numCache/>
            </c:numRef>
          </c:val>
          <c:smooth val="0"/>
        </c:ser>
        <c:marker val="1"/>
        <c:axId val="49661087"/>
        <c:axId val="4429660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Feuil10!$G$8:$G$20</c:f>
              <c:numCache/>
            </c:numRef>
          </c:val>
          <c:smooth val="0"/>
        </c:ser>
        <c:marker val="1"/>
        <c:axId val="63125081"/>
        <c:axId val="31254818"/>
      </c:lineChart>
      <c:dateAx>
        <c:axId val="49661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At val="0"/>
        <c:auto val="0"/>
        <c:noMultiLvlLbl val="0"/>
      </c:dateAx>
      <c:valAx>
        <c:axId val="4429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1087"/>
        <c:crossesAt val="1"/>
        <c:crossBetween val="midCat"/>
        <c:dispUnits/>
      </c:valAx>
      <c:dateAx>
        <c:axId val="631250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4818"/>
        <c:crossesAt val="0"/>
        <c:auto val="0"/>
        <c:noMultiLvlLbl val="0"/>
      </c:dateAx>
      <c:valAx>
        <c:axId val="312548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 val="max"/>
        <c:crossBetween val="midCat"/>
        <c:dispUnits/>
      </c:valAx>
      <c:spPr>
        <a:gradFill rotWithShape="1">
          <a:gsLst>
            <a:gs pos="0">
              <a:srgbClr val="87A9A9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85725</xdr:rowOff>
    </xdr:from>
    <xdr:to>
      <xdr:col>0</xdr:col>
      <xdr:colOff>333375</xdr:colOff>
      <xdr:row>19</xdr:row>
      <xdr:rowOff>209550</xdr:rowOff>
    </xdr:to>
    <xdr:sp>
      <xdr:nvSpPr>
        <xdr:cNvPr id="1" name="Dessin 113"/>
        <xdr:cNvSpPr>
          <a:spLocks/>
        </xdr:cNvSpPr>
      </xdr:nvSpPr>
      <xdr:spPr>
        <a:xfrm>
          <a:off x="200025" y="5829300"/>
          <a:ext cx="133350" cy="123825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18</xdr:row>
      <xdr:rowOff>85725</xdr:rowOff>
    </xdr:from>
    <xdr:to>
      <xdr:col>0</xdr:col>
      <xdr:colOff>238125</xdr:colOff>
      <xdr:row>18</xdr:row>
      <xdr:rowOff>219075</xdr:rowOff>
    </xdr:to>
    <xdr:sp>
      <xdr:nvSpPr>
        <xdr:cNvPr id="2" name="Dessin 113"/>
        <xdr:cNvSpPr>
          <a:spLocks/>
        </xdr:cNvSpPr>
      </xdr:nvSpPr>
      <xdr:spPr>
        <a:xfrm>
          <a:off x="104775" y="5514975"/>
          <a:ext cx="133350" cy="1333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18</xdr:row>
      <xdr:rowOff>95250</xdr:rowOff>
    </xdr:from>
    <xdr:to>
      <xdr:col>0</xdr:col>
      <xdr:colOff>466725</xdr:colOff>
      <xdr:row>18</xdr:row>
      <xdr:rowOff>228600</xdr:rowOff>
    </xdr:to>
    <xdr:sp>
      <xdr:nvSpPr>
        <xdr:cNvPr id="3" name="Dessin 71"/>
        <xdr:cNvSpPr>
          <a:spLocks/>
        </xdr:cNvSpPr>
      </xdr:nvSpPr>
      <xdr:spPr>
        <a:xfrm>
          <a:off x="333375" y="5524500"/>
          <a:ext cx="133350" cy="1333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104775</xdr:rowOff>
    </xdr:from>
    <xdr:to>
      <xdr:col>0</xdr:col>
      <xdr:colOff>333375</xdr:colOff>
      <xdr:row>14</xdr:row>
      <xdr:rowOff>228600</xdr:rowOff>
    </xdr:to>
    <xdr:sp>
      <xdr:nvSpPr>
        <xdr:cNvPr id="4" name="Oval 161"/>
        <xdr:cNvSpPr>
          <a:spLocks/>
        </xdr:cNvSpPr>
      </xdr:nvSpPr>
      <xdr:spPr>
        <a:xfrm>
          <a:off x="200025" y="4276725"/>
          <a:ext cx="133350" cy="123825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13</xdr:row>
      <xdr:rowOff>85725</xdr:rowOff>
    </xdr:from>
    <xdr:to>
      <xdr:col>0</xdr:col>
      <xdr:colOff>323850</xdr:colOff>
      <xdr:row>13</xdr:row>
      <xdr:rowOff>209550</xdr:rowOff>
    </xdr:to>
    <xdr:sp>
      <xdr:nvSpPr>
        <xdr:cNvPr id="5" name="Oval 162"/>
        <xdr:cNvSpPr>
          <a:spLocks/>
        </xdr:cNvSpPr>
      </xdr:nvSpPr>
      <xdr:spPr>
        <a:xfrm>
          <a:off x="190500" y="3943350"/>
          <a:ext cx="133350" cy="123825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85725</xdr:rowOff>
    </xdr:from>
    <xdr:to>
      <xdr:col>0</xdr:col>
      <xdr:colOff>333375</xdr:colOff>
      <xdr:row>12</xdr:row>
      <xdr:rowOff>209550</xdr:rowOff>
    </xdr:to>
    <xdr:sp>
      <xdr:nvSpPr>
        <xdr:cNvPr id="6" name="Oval 163"/>
        <xdr:cNvSpPr>
          <a:spLocks/>
        </xdr:cNvSpPr>
      </xdr:nvSpPr>
      <xdr:spPr>
        <a:xfrm>
          <a:off x="200025" y="3629025"/>
          <a:ext cx="133350" cy="123825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85725</xdr:rowOff>
    </xdr:from>
    <xdr:to>
      <xdr:col>0</xdr:col>
      <xdr:colOff>342900</xdr:colOff>
      <xdr:row>11</xdr:row>
      <xdr:rowOff>247650</xdr:rowOff>
    </xdr:to>
    <xdr:sp>
      <xdr:nvSpPr>
        <xdr:cNvPr id="7" name="Dessin 86"/>
        <xdr:cNvSpPr>
          <a:spLocks/>
        </xdr:cNvSpPr>
      </xdr:nvSpPr>
      <xdr:spPr>
        <a:xfrm>
          <a:off x="180975" y="3314700"/>
          <a:ext cx="161925" cy="16192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10</xdr:row>
      <xdr:rowOff>123825</xdr:rowOff>
    </xdr:from>
    <xdr:to>
      <xdr:col>0</xdr:col>
      <xdr:colOff>514350</xdr:colOff>
      <xdr:row>10</xdr:row>
      <xdr:rowOff>200025</xdr:rowOff>
    </xdr:to>
    <xdr:grpSp>
      <xdr:nvGrpSpPr>
        <xdr:cNvPr id="8" name="Group 165"/>
        <xdr:cNvGrpSpPr>
          <a:grpSpLocks/>
        </xdr:cNvGrpSpPr>
      </xdr:nvGrpSpPr>
      <xdr:grpSpPr>
        <a:xfrm>
          <a:off x="361950" y="3038475"/>
          <a:ext cx="152400" cy="76200"/>
          <a:chOff x="598" y="4827"/>
          <a:chExt cx="260" cy="125"/>
        </a:xfrm>
        <a:solidFill>
          <a:srgbClr val="FFFFFF"/>
        </a:solidFill>
      </xdr:grpSpPr>
      <xdr:sp>
        <xdr:nvSpPr>
          <xdr:cNvPr id="9" name="Rectangle 166"/>
          <xdr:cNvSpPr>
            <a:spLocks/>
          </xdr:cNvSpPr>
        </xdr:nvSpPr>
        <xdr:spPr>
          <a:xfrm>
            <a:off x="598" y="4827"/>
            <a:ext cx="260" cy="125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67"/>
          <xdr:cNvSpPr>
            <a:spLocks/>
          </xdr:cNvSpPr>
        </xdr:nvSpPr>
        <xdr:spPr>
          <a:xfrm>
            <a:off x="696" y="4827"/>
            <a:ext cx="74" cy="1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104775</xdr:rowOff>
    </xdr:from>
    <xdr:to>
      <xdr:col>0</xdr:col>
      <xdr:colOff>257175</xdr:colOff>
      <xdr:row>10</xdr:row>
      <xdr:rowOff>200025</xdr:rowOff>
    </xdr:to>
    <xdr:sp>
      <xdr:nvSpPr>
        <xdr:cNvPr id="11" name="Dessin 114"/>
        <xdr:cNvSpPr>
          <a:spLocks/>
        </xdr:cNvSpPr>
      </xdr:nvSpPr>
      <xdr:spPr>
        <a:xfrm>
          <a:off x="66675" y="3019425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104775</xdr:rowOff>
    </xdr:from>
    <xdr:to>
      <xdr:col>0</xdr:col>
      <xdr:colOff>257175</xdr:colOff>
      <xdr:row>9</xdr:row>
      <xdr:rowOff>200025</xdr:rowOff>
    </xdr:to>
    <xdr:sp>
      <xdr:nvSpPr>
        <xdr:cNvPr id="12" name="Dessin 114"/>
        <xdr:cNvSpPr>
          <a:spLocks/>
        </xdr:cNvSpPr>
      </xdr:nvSpPr>
      <xdr:spPr>
        <a:xfrm>
          <a:off x="66675" y="2705100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</xdr:row>
      <xdr:rowOff>123825</xdr:rowOff>
    </xdr:from>
    <xdr:to>
      <xdr:col>0</xdr:col>
      <xdr:colOff>514350</xdr:colOff>
      <xdr:row>9</xdr:row>
      <xdr:rowOff>200025</xdr:rowOff>
    </xdr:to>
    <xdr:grpSp>
      <xdr:nvGrpSpPr>
        <xdr:cNvPr id="13" name="Group 170"/>
        <xdr:cNvGrpSpPr>
          <a:grpSpLocks/>
        </xdr:cNvGrpSpPr>
      </xdr:nvGrpSpPr>
      <xdr:grpSpPr>
        <a:xfrm>
          <a:off x="361950" y="2724150"/>
          <a:ext cx="152400" cy="76200"/>
          <a:chOff x="598" y="4330"/>
          <a:chExt cx="260" cy="125"/>
        </a:xfrm>
        <a:solidFill>
          <a:srgbClr val="FFFFFF"/>
        </a:solidFill>
      </xdr:grpSpPr>
      <xdr:sp>
        <xdr:nvSpPr>
          <xdr:cNvPr id="14" name="Rectangle 171"/>
          <xdr:cNvSpPr>
            <a:spLocks/>
          </xdr:cNvSpPr>
        </xdr:nvSpPr>
        <xdr:spPr>
          <a:xfrm>
            <a:off x="598" y="4330"/>
            <a:ext cx="260" cy="125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72"/>
          <xdr:cNvSpPr>
            <a:spLocks/>
          </xdr:cNvSpPr>
        </xdr:nvSpPr>
        <xdr:spPr>
          <a:xfrm>
            <a:off x="696" y="4330"/>
            <a:ext cx="74" cy="1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628650</xdr:colOff>
      <xdr:row>20</xdr:row>
      <xdr:rowOff>219075</xdr:rowOff>
    </xdr:from>
    <xdr:to>
      <xdr:col>7</xdr:col>
      <xdr:colOff>638175</xdr:colOff>
      <xdr:row>28</xdr:row>
      <xdr:rowOff>180975</xdr:rowOff>
    </xdr:to>
    <xdr:graphicFrame>
      <xdr:nvGraphicFramePr>
        <xdr:cNvPr id="16" name="Chart 16"/>
        <xdr:cNvGraphicFramePr/>
      </xdr:nvGraphicFramePr>
      <xdr:xfrm>
        <a:off x="628650" y="6276975"/>
        <a:ext cx="5305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17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485</v>
      </c>
      <c r="D8" s="10">
        <v>0</v>
      </c>
      <c r="E8" s="10">
        <v>0</v>
      </c>
      <c r="F8" s="10"/>
      <c r="G8" s="10">
        <v>0</v>
      </c>
      <c r="H8" s="11"/>
      <c r="I8" s="12"/>
    </row>
    <row r="9" spans="1:9" ht="24.75" customHeight="1">
      <c r="A9" s="13"/>
      <c r="B9" s="14" t="s">
        <v>20</v>
      </c>
      <c r="C9" s="15">
        <v>494</v>
      </c>
      <c r="D9" s="15">
        <f>C9-C8</f>
        <v>9</v>
      </c>
      <c r="E9" s="15">
        <f>IF(C9="","",IF(D9&gt;0,E8+D9,E8))</f>
        <v>9</v>
      </c>
      <c r="F9" s="16">
        <v>0.9</v>
      </c>
      <c r="G9" s="15">
        <f>F9+G8</f>
        <v>0.9</v>
      </c>
      <c r="H9" s="17"/>
      <c r="I9" s="18"/>
    </row>
    <row r="10" spans="1:9" ht="24.75" customHeight="1">
      <c r="A10" s="19"/>
      <c r="B10" s="20" t="s">
        <v>21</v>
      </c>
      <c r="C10" s="15">
        <v>543</v>
      </c>
      <c r="D10" s="15">
        <f>C10-C9</f>
        <v>49</v>
      </c>
      <c r="E10" s="15">
        <f>IF(C10="","",IF(D10&gt;0,E9+D10,E9))</f>
        <v>58</v>
      </c>
      <c r="F10" s="15">
        <v>2.3</v>
      </c>
      <c r="G10" s="15">
        <f>F10+G9</f>
        <v>3.1999999999999997</v>
      </c>
      <c r="H10" s="17"/>
      <c r="I10" s="18"/>
    </row>
    <row r="11" spans="1:9" ht="24.75" customHeight="1">
      <c r="A11" s="19"/>
      <c r="B11" s="14" t="s">
        <v>22</v>
      </c>
      <c r="C11" s="15">
        <v>624</v>
      </c>
      <c r="D11" s="15">
        <f>C11-C10</f>
        <v>81</v>
      </c>
      <c r="E11" s="15">
        <f>IF(C11="","",IF(D11&gt;0,E10+D11,E10))</f>
        <v>139</v>
      </c>
      <c r="F11" s="15">
        <v>1.9</v>
      </c>
      <c r="G11" s="15">
        <f>F11+G10</f>
        <v>5.1</v>
      </c>
      <c r="H11" s="17"/>
      <c r="I11" s="18"/>
    </row>
    <row r="12" spans="1:9" ht="24.75" customHeight="1">
      <c r="A12" s="13"/>
      <c r="B12" s="14" t="s">
        <v>23</v>
      </c>
      <c r="C12" s="15">
        <v>454</v>
      </c>
      <c r="D12" s="15">
        <f>C12-C11</f>
        <v>-170</v>
      </c>
      <c r="E12" s="15">
        <f>IF(C12="","",IF(D12&gt;0,E11+D12,E11))</f>
        <v>139</v>
      </c>
      <c r="F12" s="15">
        <v>2.5</v>
      </c>
      <c r="G12" s="15">
        <f>F12+G11</f>
        <v>7.6</v>
      </c>
      <c r="H12" s="17"/>
      <c r="I12" s="18"/>
    </row>
    <row r="13" spans="1:9" ht="24.75" customHeight="1">
      <c r="A13" s="13"/>
      <c r="B13" s="14" t="s">
        <v>24</v>
      </c>
      <c r="C13" s="15">
        <v>459</v>
      </c>
      <c r="D13" s="15">
        <f>C13-C12</f>
        <v>5</v>
      </c>
      <c r="E13" s="15">
        <f>IF(C13="","",IF(D13&gt;0,E12+D13,E12))</f>
        <v>144</v>
      </c>
      <c r="F13" s="15">
        <v>1.5</v>
      </c>
      <c r="G13" s="15">
        <f>F13+G12</f>
        <v>9.1</v>
      </c>
      <c r="H13" s="17"/>
      <c r="I13" s="18"/>
    </row>
    <row r="14" spans="1:9" ht="24.75" customHeight="1">
      <c r="A14" s="13"/>
      <c r="B14" s="14" t="s">
        <v>25</v>
      </c>
      <c r="C14" s="15">
        <v>500</v>
      </c>
      <c r="D14" s="15">
        <f>C14-C13</f>
        <v>41</v>
      </c>
      <c r="E14" s="15">
        <f>IF(C14="","",IF(D14&gt;0,E13+D14,E13))</f>
        <v>185</v>
      </c>
      <c r="F14" s="15">
        <v>1.3</v>
      </c>
      <c r="G14" s="15">
        <f>F14+G13</f>
        <v>10.4</v>
      </c>
      <c r="H14" s="17"/>
      <c r="I14" s="18"/>
    </row>
    <row r="15" spans="1:9" ht="24.75" customHeight="1">
      <c r="A15" s="13"/>
      <c r="B15" s="14" t="s">
        <v>26</v>
      </c>
      <c r="C15" s="15">
        <v>476</v>
      </c>
      <c r="D15" s="15">
        <f>C15-C14</f>
        <v>-24</v>
      </c>
      <c r="E15" s="15">
        <f>IF(C15="","",IF(D15&gt;0,E14+D15,E14))</f>
        <v>185</v>
      </c>
      <c r="F15" s="15">
        <v>2.4</v>
      </c>
      <c r="G15" s="15">
        <f>F15+G14</f>
        <v>12.8</v>
      </c>
      <c r="H15" s="17"/>
      <c r="I15" s="18"/>
    </row>
    <row r="16" spans="1:9" ht="24.75" customHeight="1">
      <c r="A16" s="13" t="s">
        <v>27</v>
      </c>
      <c r="B16" s="14" t="s">
        <v>28</v>
      </c>
      <c r="C16" s="15">
        <v>560</v>
      </c>
      <c r="D16" s="15">
        <f>C16-C15</f>
        <v>84</v>
      </c>
      <c r="E16" s="15">
        <f>IF(C16="","",IF(D16&gt;0,E15+D16,E15))</f>
        <v>269</v>
      </c>
      <c r="F16" s="15">
        <v>1</v>
      </c>
      <c r="G16" s="15">
        <f>F16+G15</f>
        <v>13.8</v>
      </c>
      <c r="H16" s="17"/>
      <c r="I16" s="18"/>
    </row>
    <row r="17" spans="1:9" ht="24.75" customHeight="1">
      <c r="A17" s="21" t="s">
        <v>27</v>
      </c>
      <c r="B17" s="14" t="s">
        <v>29</v>
      </c>
      <c r="C17" s="15">
        <v>610</v>
      </c>
      <c r="D17" s="15">
        <f>C17-C16</f>
        <v>50</v>
      </c>
      <c r="E17" s="15">
        <f>IF(C17="","",IF(D17&gt;0,E16+D17,E16))</f>
        <v>319</v>
      </c>
      <c r="F17" s="15">
        <v>0.5</v>
      </c>
      <c r="G17" s="15">
        <f>F17+G16</f>
        <v>14.3</v>
      </c>
      <c r="H17" s="17"/>
      <c r="I17" s="18"/>
    </row>
    <row r="18" spans="1:9" ht="24.75" customHeight="1">
      <c r="A18" s="21" t="s">
        <v>27</v>
      </c>
      <c r="B18" s="14" t="s">
        <v>30</v>
      </c>
      <c r="C18" s="22">
        <v>660</v>
      </c>
      <c r="D18" s="15">
        <f>C18-C17</f>
        <v>50</v>
      </c>
      <c r="E18" s="15">
        <f>IF(C18="","",IF(D18&gt;0,E17+D18,E17))</f>
        <v>369</v>
      </c>
      <c r="F18" s="15">
        <v>0.4</v>
      </c>
      <c r="G18" s="15">
        <f>F18+G17</f>
        <v>14.700000000000001</v>
      </c>
      <c r="H18" s="17"/>
      <c r="I18" s="18"/>
    </row>
    <row r="19" spans="1:9" ht="24.75" customHeight="1">
      <c r="A19" s="13"/>
      <c r="B19" s="23" t="s">
        <v>31</v>
      </c>
      <c r="C19" s="22">
        <v>514</v>
      </c>
      <c r="D19" s="15">
        <f>C19-C18</f>
        <v>-146</v>
      </c>
      <c r="E19" s="15">
        <f>IF(C19="","",IF(D19&gt;0,E18+D19,E18))</f>
        <v>369</v>
      </c>
      <c r="F19" s="15">
        <v>2</v>
      </c>
      <c r="G19" s="15">
        <f>F19+G18</f>
        <v>16.700000000000003</v>
      </c>
      <c r="H19" s="17"/>
      <c r="I19" s="18"/>
    </row>
    <row r="20" spans="1:9" ht="24.75" customHeight="1">
      <c r="A20" s="13"/>
      <c r="B20" s="23" t="s">
        <v>32</v>
      </c>
      <c r="C20" s="22">
        <v>500</v>
      </c>
      <c r="D20" s="15">
        <f>C20-C19</f>
        <v>-14</v>
      </c>
      <c r="E20" s="15">
        <f>IF(C20="","",IF(D20&gt;0,E19+D20,E19))</f>
        <v>369</v>
      </c>
      <c r="F20" s="15">
        <v>0.9</v>
      </c>
      <c r="G20" s="15">
        <f>F20+G19</f>
        <v>17.6</v>
      </c>
      <c r="H20" s="17"/>
      <c r="I20" s="18"/>
    </row>
    <row r="21" ht="24.75" customHeight="1">
      <c r="B21" s="24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2007-09-26T16:43:54Z</cp:lastPrinted>
  <dcterms:created xsi:type="dcterms:W3CDTF">2003-05-24T15:29:03Z</dcterms:created>
  <dcterms:modified xsi:type="dcterms:W3CDTF">2018-05-20T15:01:43Z</dcterms:modified>
  <cp:category/>
  <cp:version/>
  <cp:contentType/>
  <cp:contentStatus/>
  <cp:revision>4</cp:revision>
</cp:coreProperties>
</file>